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site &amp; Newsletters\Working Groups\Wildsheep\Feb 2018\"/>
    </mc:Choice>
  </mc:AlternateContent>
  <xr:revisionPtr revIDLastSave="0" documentId="8_{A88B17BF-F0D1-4F19-A437-07EDD7D89704}" xr6:coauthVersionLast="28" xr6:coauthVersionMax="28" xr10:uidLastSave="{00000000-0000-0000-0000-000000000000}"/>
  <bookViews>
    <workbookView xWindow="0" yWindow="0" windowWidth="24000" windowHeight="9510" xr2:uid="{00000000-000D-0000-FFFF-FFFF00000000}"/>
  </bookViews>
  <sheets>
    <sheet name="Bacteria" sheetId="8" r:id="rId1"/>
    <sheet name="Viruses" sheetId="9" r:id="rId2"/>
    <sheet name="Movi &amp; Sinus Tumor" sheetId="10" r:id="rId3"/>
    <sheet name="Parasites" sheetId="5" r:id="rId4"/>
    <sheet name="Herd Demographics" sheetId="1" state="hidden" r:id="rId5"/>
    <sheet name="Environment" sheetId="4" state="hidden" r:id="rId6"/>
    <sheet name="Gene Transcription data" sheetId="11" state="hidden" r:id="rId7"/>
    <sheet name="Animal Capture" sheetId="7" state="hidden" r:id="rId8"/>
    <sheet name="Historical" sheetId="6" state="hidden" r:id="rId9"/>
    <sheet name="Situational" sheetId="3" state="hidden" r:id="rId10"/>
  </sheets>
  <calcPr calcId="171027"/>
</workbook>
</file>

<file path=xl/calcChain.xml><?xml version="1.0" encoding="utf-8"?>
<calcChain xmlns="http://schemas.openxmlformats.org/spreadsheetml/2006/main">
  <c r="Y2" i="9" l="1"/>
  <c r="M2" i="9"/>
  <c r="J2" i="9"/>
  <c r="AH2" i="9"/>
  <c r="N9" i="10"/>
  <c r="K9" i="10"/>
  <c r="K9" i="5"/>
  <c r="Y9" i="9"/>
  <c r="M9" i="9"/>
  <c r="Y33" i="9"/>
  <c r="BC33" i="9"/>
  <c r="M33" i="9"/>
  <c r="J33" i="9"/>
  <c r="AH33" i="9"/>
  <c r="K37" i="10"/>
  <c r="Y36" i="9"/>
  <c r="BC37" i="9"/>
  <c r="BC36" i="9"/>
  <c r="P36" i="9"/>
  <c r="M36" i="9"/>
  <c r="J36" i="9"/>
  <c r="AH36" i="9"/>
  <c r="N38" i="10"/>
  <c r="K26" i="5"/>
  <c r="BF37" i="9"/>
  <c r="AZ37" i="9"/>
  <c r="AW37" i="9"/>
  <c r="AT37" i="9"/>
  <c r="AQ37" i="9"/>
  <c r="AN37" i="9"/>
  <c r="AK37" i="9"/>
  <c r="Y37" i="9"/>
  <c r="S37" i="9"/>
  <c r="P37" i="9"/>
  <c r="M37" i="9"/>
  <c r="J37" i="9"/>
  <c r="AH37" i="9"/>
  <c r="L26" i="8"/>
  <c r="O26" i="8"/>
  <c r="N63" i="10"/>
  <c r="M58" i="9"/>
  <c r="AJ48" i="8"/>
  <c r="AD48" i="8"/>
  <c r="R48" i="8"/>
  <c r="O48" i="8"/>
  <c r="L48" i="8"/>
  <c r="I48" i="8"/>
  <c r="S68" i="10"/>
  <c r="K51" i="5"/>
  <c r="K50" i="5"/>
  <c r="K49" i="5"/>
  <c r="AA52" i="8"/>
  <c r="O52" i="8"/>
  <c r="L52" i="8"/>
  <c r="N75" i="10" l="1"/>
  <c r="K75" i="10"/>
  <c r="P67" i="9"/>
  <c r="Y67" i="9"/>
  <c r="M67" i="9"/>
  <c r="N74" i="10"/>
  <c r="K74" i="10"/>
  <c r="Y66" i="9"/>
  <c r="S66" i="9"/>
  <c r="P66" i="9"/>
  <c r="M66" i="9"/>
  <c r="J66" i="9"/>
  <c r="N73" i="10"/>
  <c r="K73" i="10"/>
  <c r="Y65" i="9"/>
  <c r="M65" i="9"/>
  <c r="N72" i="10"/>
  <c r="K72" i="10"/>
  <c r="Y64" i="9"/>
  <c r="S64" i="9"/>
  <c r="M64" i="9"/>
  <c r="J64" i="9"/>
  <c r="V44" i="9" l="1"/>
  <c r="J16" i="9"/>
  <c r="P16" i="9"/>
  <c r="S16" i="9"/>
  <c r="Y16" i="9"/>
  <c r="M16" i="9"/>
  <c r="N27" i="10"/>
  <c r="K27" i="10"/>
  <c r="Y27" i="9"/>
  <c r="P27" i="9"/>
  <c r="M27" i="9"/>
  <c r="K26" i="10"/>
  <c r="AJ19" i="8"/>
  <c r="Y26" i="9"/>
  <c r="P26" i="9"/>
  <c r="M26" i="9"/>
  <c r="J26" i="9"/>
  <c r="R19" i="8"/>
  <c r="O19" i="8"/>
  <c r="L19" i="8"/>
  <c r="AJ18" i="8"/>
  <c r="X18" i="8"/>
  <c r="I17" i="8" l="1"/>
  <c r="O17" i="8"/>
  <c r="N29" i="10"/>
  <c r="K29" i="10"/>
  <c r="Y28" i="9"/>
  <c r="P28" i="9"/>
  <c r="M28" i="9"/>
  <c r="X20" i="8"/>
  <c r="AJ20" i="8"/>
  <c r="N28" i="10"/>
  <c r="S7" i="9"/>
  <c r="AJ23" i="8"/>
  <c r="X23" i="8"/>
  <c r="O40" i="8"/>
  <c r="R40" i="8"/>
  <c r="AJ46" i="8"/>
  <c r="AJ44" i="8"/>
  <c r="AJ11" i="8"/>
  <c r="U4" i="8" l="1"/>
  <c r="K2" i="10"/>
  <c r="N2" i="10"/>
  <c r="J34" i="9"/>
  <c r="J35" i="9"/>
  <c r="J41" i="9"/>
  <c r="J43" i="9"/>
  <c r="J44" i="9"/>
  <c r="J46" i="9"/>
  <c r="J47" i="9"/>
  <c r="J49" i="9"/>
  <c r="J50" i="9"/>
  <c r="J51" i="9"/>
  <c r="J52" i="9"/>
  <c r="J55" i="9"/>
  <c r="J57" i="9"/>
  <c r="J60" i="9"/>
  <c r="J63" i="9"/>
  <c r="J31" i="9"/>
  <c r="S31" i="9"/>
  <c r="S34" i="9"/>
  <c r="S35" i="9"/>
  <c r="S41" i="9"/>
  <c r="S43" i="9"/>
  <c r="S44" i="9"/>
  <c r="S46" i="9"/>
  <c r="S47" i="9"/>
  <c r="S49" i="9"/>
  <c r="S50" i="9"/>
  <c r="S51" i="9"/>
  <c r="S52" i="9"/>
  <c r="S55" i="9"/>
  <c r="S57" i="9"/>
  <c r="S60" i="9"/>
  <c r="S63" i="9"/>
  <c r="P63" i="9"/>
  <c r="P59" i="9"/>
  <c r="P57" i="9"/>
  <c r="P56" i="9"/>
  <c r="P54" i="9"/>
  <c r="P53" i="9"/>
  <c r="P51" i="9"/>
  <c r="P48" i="9"/>
  <c r="P47" i="9"/>
  <c r="P46" i="9"/>
  <c r="P44" i="9"/>
  <c r="P43" i="9"/>
  <c r="P42" i="9"/>
  <c r="P39" i="9"/>
  <c r="I6" i="8"/>
  <c r="L6" i="8"/>
  <c r="O6" i="8"/>
  <c r="R6" i="8"/>
  <c r="X6" i="8"/>
  <c r="AM6" i="8"/>
  <c r="AP6" i="8"/>
  <c r="AS6" i="8"/>
  <c r="O5" i="8"/>
  <c r="AA5" i="8"/>
  <c r="BB49" i="8"/>
  <c r="AY49" i="8"/>
  <c r="AV41" i="8"/>
  <c r="AS49" i="8"/>
  <c r="AS41" i="8"/>
  <c r="AP49" i="8"/>
  <c r="AP41" i="8"/>
  <c r="AM49" i="8"/>
  <c r="AM41" i="8"/>
  <c r="AJ25" i="8"/>
  <c r="AJ29" i="8"/>
  <c r="AJ30" i="8"/>
  <c r="AJ35" i="8"/>
  <c r="AJ36" i="8"/>
  <c r="AJ40" i="8"/>
  <c r="AJ43" i="8"/>
  <c r="AJ47" i="8"/>
  <c r="AG32" i="8"/>
  <c r="AG33" i="8"/>
  <c r="AD32" i="8"/>
  <c r="AD33" i="8"/>
  <c r="AD34" i="8"/>
  <c r="AD36" i="8"/>
  <c r="AD42" i="8"/>
  <c r="AD47" i="8"/>
  <c r="AA27" i="8"/>
  <c r="AA28" i="8"/>
  <c r="AA29" i="8"/>
  <c r="AA32" i="8"/>
  <c r="AA33" i="8"/>
  <c r="AA34" i="8"/>
  <c r="AA38" i="8"/>
  <c r="AA39" i="8"/>
  <c r="AA42" i="8"/>
  <c r="AA54" i="8"/>
  <c r="X27" i="8"/>
  <c r="X28" i="8"/>
  <c r="X30" i="8"/>
  <c r="X31" i="8"/>
  <c r="X35" i="8"/>
  <c r="X36" i="8"/>
  <c r="X39" i="8"/>
  <c r="X41" i="8"/>
  <c r="X42" i="8"/>
  <c r="X43" i="8"/>
  <c r="X44" i="8"/>
  <c r="X45" i="8"/>
  <c r="X46" i="8"/>
  <c r="X25" i="8"/>
  <c r="U50" i="8"/>
  <c r="U33" i="8"/>
  <c r="U28" i="8"/>
  <c r="R53" i="8"/>
  <c r="R51" i="8"/>
  <c r="R49" i="8"/>
  <c r="R46" i="8"/>
  <c r="R45" i="8"/>
  <c r="R43" i="8"/>
  <c r="R41" i="8"/>
  <c r="R35" i="8"/>
  <c r="R34" i="8"/>
  <c r="R30" i="8"/>
  <c r="R29" i="8"/>
  <c r="R25" i="8"/>
  <c r="O24" i="8"/>
  <c r="O25" i="8"/>
  <c r="O27" i="8"/>
  <c r="O28" i="8"/>
  <c r="O29" i="8"/>
  <c r="O30" i="8"/>
  <c r="O32" i="8"/>
  <c r="O33" i="8"/>
  <c r="O34" i="8"/>
  <c r="O37" i="8"/>
  <c r="O38" i="8"/>
  <c r="O39" i="8"/>
  <c r="O41" i="8"/>
  <c r="O42" i="8"/>
  <c r="O44" i="8"/>
  <c r="O45" i="8"/>
  <c r="O46" i="8"/>
  <c r="O47" i="8"/>
  <c r="O49" i="8"/>
  <c r="O50" i="8"/>
  <c r="O51" i="8"/>
  <c r="O53" i="8"/>
  <c r="O54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9" i="8"/>
  <c r="L50" i="8"/>
  <c r="L51" i="8"/>
  <c r="L53" i="8"/>
  <c r="L54" i="8"/>
  <c r="I24" i="8"/>
  <c r="I27" i="8"/>
  <c r="I28" i="8"/>
  <c r="I33" i="8"/>
  <c r="I43" i="8"/>
  <c r="I45" i="8"/>
  <c r="I46" i="8"/>
  <c r="I50" i="8"/>
  <c r="N71" i="10"/>
  <c r="K71" i="10"/>
  <c r="Y63" i="9"/>
  <c r="M63" i="9"/>
  <c r="N70" i="10"/>
  <c r="K70" i="10"/>
  <c r="Y62" i="9"/>
  <c r="M62" i="9"/>
  <c r="N69" i="10"/>
  <c r="K69" i="10"/>
  <c r="Y61" i="9"/>
  <c r="M61" i="9"/>
  <c r="N67" i="10"/>
  <c r="N66" i="10" l="1"/>
  <c r="K66" i="10"/>
  <c r="Y60" i="9"/>
  <c r="M60" i="9"/>
  <c r="N65" i="10"/>
  <c r="Y59" i="9"/>
  <c r="M59" i="9"/>
  <c r="K48" i="5"/>
  <c r="K47" i="5"/>
  <c r="N64" i="10"/>
  <c r="N62" i="10"/>
  <c r="K62" i="10"/>
  <c r="Y57" i="9"/>
  <c r="M57" i="9"/>
  <c r="K46" i="5"/>
  <c r="K45" i="5"/>
  <c r="K44" i="5"/>
  <c r="N61" i="10"/>
  <c r="K61" i="10"/>
  <c r="Y56" i="9"/>
  <c r="M56" i="9"/>
  <c r="N60" i="10"/>
  <c r="N59" i="10"/>
  <c r="K59" i="10"/>
  <c r="Y55" i="9"/>
  <c r="M55" i="9"/>
  <c r="K43" i="5"/>
  <c r="N58" i="10"/>
  <c r="K58" i="10"/>
  <c r="Y54" i="9"/>
  <c r="M54" i="9"/>
  <c r="N57" i="10"/>
  <c r="K57" i="10"/>
  <c r="Y53" i="9"/>
  <c r="M53" i="9"/>
  <c r="N56" i="10"/>
  <c r="K56" i="10"/>
  <c r="Y52" i="9"/>
  <c r="M52" i="9"/>
  <c r="K42" i="5"/>
  <c r="N55" i="10"/>
  <c r="N54" i="10"/>
  <c r="K54" i="10"/>
  <c r="Y51" i="9"/>
  <c r="M51" i="9"/>
  <c r="N53" i="10"/>
  <c r="K53" i="10"/>
  <c r="Y50" i="9"/>
  <c r="M50" i="9"/>
  <c r="K41" i="5"/>
  <c r="N52" i="10"/>
  <c r="K52" i="10"/>
  <c r="Y49" i="9"/>
  <c r="K40" i="5"/>
  <c r="K39" i="5"/>
  <c r="K38" i="5"/>
  <c r="K37" i="5"/>
  <c r="M49" i="9"/>
  <c r="K36" i="5"/>
  <c r="N51" i="10"/>
  <c r="K51" i="10" l="1"/>
  <c r="Y48" i="9"/>
  <c r="K35" i="5"/>
  <c r="M48" i="9"/>
  <c r="K34" i="5"/>
  <c r="N50" i="10"/>
  <c r="N49" i="10"/>
  <c r="K49" i="10"/>
  <c r="Y47" i="9"/>
  <c r="M47" i="9"/>
  <c r="N48" i="10"/>
  <c r="K48" i="10"/>
  <c r="Y46" i="9"/>
  <c r="M46" i="9"/>
  <c r="N47" i="10"/>
  <c r="K47" i="10"/>
  <c r="Y45" i="9"/>
  <c r="M45" i="9"/>
  <c r="N46" i="10"/>
  <c r="K46" i="10"/>
  <c r="Y44" i="9"/>
  <c r="K33" i="5"/>
  <c r="K32" i="5"/>
  <c r="M44" i="9"/>
  <c r="K31" i="5"/>
  <c r="N45" i="10"/>
  <c r="K45" i="10"/>
  <c r="Y43" i="9"/>
  <c r="M43" i="9"/>
  <c r="N44" i="10"/>
  <c r="K44" i="10"/>
  <c r="Y42" i="9"/>
  <c r="M42" i="9"/>
  <c r="N43" i="10"/>
  <c r="K43" i="10"/>
  <c r="Y41" i="9"/>
  <c r="M41" i="9"/>
  <c r="L30" i="8"/>
  <c r="N42" i="10"/>
  <c r="K42" i="10"/>
  <c r="Y40" i="9"/>
  <c r="M40" i="9"/>
  <c r="L29" i="8"/>
  <c r="N41" i="10"/>
  <c r="K41" i="10"/>
  <c r="Y39" i="9"/>
  <c r="M39" i="9"/>
  <c r="K30" i="5"/>
  <c r="K29" i="5"/>
  <c r="L28" i="8"/>
  <c r="N40" i="10" l="1"/>
  <c r="K40" i="10"/>
  <c r="K28" i="5"/>
  <c r="Y38" i="9"/>
  <c r="M38" i="9"/>
  <c r="L27" i="8"/>
  <c r="K39" i="10"/>
  <c r="N36" i="10"/>
  <c r="K36" i="10"/>
  <c r="Y35" i="9"/>
  <c r="M35" i="9"/>
  <c r="L25" i="8"/>
  <c r="N35" i="10"/>
  <c r="Y34" i="9"/>
  <c r="M34" i="9"/>
  <c r="K25" i="5"/>
  <c r="K24" i="5"/>
  <c r="L24" i="8"/>
  <c r="N34" i="10"/>
  <c r="K34" i="10"/>
  <c r="Y32" i="9"/>
  <c r="M32" i="9"/>
  <c r="N33" i="10"/>
  <c r="K33" i="10"/>
  <c r="Y31" i="9"/>
  <c r="M31" i="9"/>
  <c r="N32" i="10"/>
  <c r="K32" i="10"/>
  <c r="N30" i="10"/>
  <c r="K30" i="10"/>
  <c r="N31" i="10"/>
  <c r="K31" i="10"/>
  <c r="Y30" i="9"/>
  <c r="M30" i="9"/>
  <c r="AA22" i="8"/>
  <c r="L22" i="8"/>
  <c r="I21" i="8"/>
  <c r="O21" i="8"/>
  <c r="Y29" i="9"/>
  <c r="M29" i="9"/>
  <c r="J29" i="9"/>
  <c r="K22" i="5"/>
  <c r="K21" i="5"/>
  <c r="K20" i="5"/>
  <c r="AA21" i="8"/>
  <c r="L21" i="8"/>
  <c r="Y25" i="9"/>
  <c r="P25" i="9"/>
  <c r="P20" i="9"/>
  <c r="P21" i="9"/>
  <c r="P22" i="9"/>
  <c r="P23" i="9"/>
  <c r="M25" i="9"/>
  <c r="K25" i="10"/>
  <c r="K24" i="10"/>
  <c r="M24" i="9"/>
  <c r="Y24" i="9"/>
  <c r="S24" i="9"/>
  <c r="J24" i="9"/>
  <c r="K19" i="5"/>
  <c r="K18" i="5"/>
  <c r="AD17" i="8"/>
  <c r="X17" i="8"/>
  <c r="L17" i="8"/>
  <c r="N20" i="10"/>
  <c r="N21" i="10"/>
  <c r="N22" i="10"/>
  <c r="N23" i="10"/>
  <c r="N24" i="10"/>
  <c r="N25" i="10"/>
  <c r="K23" i="10"/>
  <c r="Y23" i="9"/>
  <c r="M23" i="9"/>
  <c r="L16" i="8"/>
  <c r="O16" i="8"/>
  <c r="AD16" i="8"/>
  <c r="AG2" i="8"/>
  <c r="AG9" i="8"/>
  <c r="AG16" i="8"/>
  <c r="AA16" i="8"/>
  <c r="K20" i="10"/>
  <c r="K21" i="10"/>
  <c r="K22" i="10"/>
  <c r="Y22" i="9"/>
  <c r="M22" i="9"/>
  <c r="AJ15" i="8"/>
  <c r="R15" i="8"/>
  <c r="L15" i="8"/>
  <c r="BE14" i="8"/>
  <c r="O14" i="8"/>
  <c r="Y21" i="9" l="1"/>
  <c r="M21" i="9"/>
  <c r="L14" i="8"/>
  <c r="R14" i="8"/>
  <c r="Y19" i="9"/>
  <c r="Y20" i="9"/>
  <c r="M20" i="9"/>
  <c r="K17" i="5"/>
  <c r="K16" i="5"/>
  <c r="K15" i="5"/>
  <c r="K14" i="5"/>
  <c r="R13" i="8"/>
  <c r="N19" i="10"/>
  <c r="K19" i="10"/>
  <c r="K13" i="5"/>
  <c r="K12" i="5"/>
  <c r="K11" i="5"/>
  <c r="P19" i="9"/>
  <c r="M19" i="9"/>
  <c r="K10" i="5"/>
  <c r="Y18" i="9"/>
  <c r="M18" i="9"/>
  <c r="Y17" i="9"/>
  <c r="K7" i="5"/>
  <c r="K8" i="5"/>
  <c r="M17" i="9"/>
  <c r="Y15" i="9"/>
  <c r="M15" i="9"/>
  <c r="J15" i="9"/>
  <c r="Y14" i="9"/>
  <c r="M14" i="9"/>
  <c r="N14" i="10"/>
  <c r="M13" i="9"/>
  <c r="Y13" i="9"/>
  <c r="N13" i="10"/>
  <c r="K13" i="10"/>
  <c r="Y12" i="9"/>
  <c r="M12" i="9"/>
  <c r="K6" i="10"/>
  <c r="K5" i="10"/>
  <c r="K4" i="10"/>
  <c r="K3" i="10"/>
  <c r="K8" i="10"/>
  <c r="K10" i="10"/>
  <c r="K12" i="10"/>
  <c r="K11" i="10"/>
  <c r="Y11" i="9"/>
  <c r="V4" i="9"/>
  <c r="V3" i="9"/>
  <c r="V11" i="9"/>
  <c r="M11" i="9"/>
  <c r="K6" i="5"/>
  <c r="K2" i="5"/>
  <c r="K5" i="5"/>
  <c r="N11" i="10" l="1"/>
  <c r="N10" i="10"/>
  <c r="J10" i="9"/>
  <c r="Y10" i="9"/>
  <c r="M10" i="9"/>
  <c r="AJ8" i="8"/>
  <c r="AJ14" i="8"/>
  <c r="Y8" i="9"/>
  <c r="P8" i="9"/>
  <c r="M8" i="9"/>
  <c r="AJ7" i="8"/>
  <c r="N8" i="10"/>
  <c r="AA4" i="8"/>
  <c r="AA3" i="8"/>
  <c r="AA10" i="8"/>
  <c r="AA12" i="8"/>
  <c r="AA13" i="8"/>
  <c r="X5" i="8"/>
  <c r="X8" i="8"/>
  <c r="X11" i="8"/>
  <c r="U10" i="8"/>
  <c r="R2" i="8"/>
  <c r="R7" i="8"/>
  <c r="R8" i="8"/>
  <c r="R11" i="8"/>
  <c r="O4" i="8"/>
  <c r="O3" i="8"/>
  <c r="O2" i="8"/>
  <c r="O7" i="8"/>
  <c r="O8" i="8"/>
  <c r="O9" i="8"/>
  <c r="O10" i="8"/>
  <c r="O11" i="8"/>
  <c r="O12" i="8"/>
  <c r="L5" i="8"/>
  <c r="L4" i="8"/>
  <c r="L3" i="8"/>
  <c r="L2" i="8"/>
  <c r="L7" i="8"/>
  <c r="L8" i="8"/>
  <c r="L9" i="8"/>
  <c r="L10" i="8"/>
  <c r="L11" i="8"/>
  <c r="L12" i="8"/>
  <c r="L13" i="8"/>
  <c r="I5" i="8"/>
  <c r="I4" i="8"/>
  <c r="I3" i="8"/>
  <c r="I7" i="8"/>
  <c r="I8" i="8"/>
  <c r="N7" i="10"/>
  <c r="K7" i="10"/>
  <c r="N6" i="10" l="1"/>
  <c r="Y7" i="9"/>
  <c r="M7" i="9"/>
  <c r="J7" i="9"/>
  <c r="N5" i="10"/>
  <c r="Y6" i="9"/>
  <c r="M6" i="9"/>
  <c r="J4" i="9"/>
  <c r="S4" i="9"/>
  <c r="S5" i="9"/>
  <c r="N3" i="10"/>
  <c r="N4" i="10"/>
  <c r="K4" i="5"/>
  <c r="K3" i="5"/>
  <c r="Y4" i="9"/>
  <c r="Y3" i="9"/>
  <c r="P4" i="9"/>
  <c r="P3" i="9"/>
  <c r="M4" i="9"/>
  <c r="M3" i="9"/>
  <c r="Y5" i="9" l="1"/>
  <c r="M5" i="9"/>
  <c r="J5" i="9"/>
  <c r="V5" i="9" l="1"/>
  <c r="P5" i="9"/>
</calcChain>
</file>

<file path=xl/sharedStrings.xml><?xml version="1.0" encoding="utf-8"?>
<sst xmlns="http://schemas.openxmlformats.org/spreadsheetml/2006/main" count="6160" uniqueCount="413">
  <si>
    <t>Population Size</t>
  </si>
  <si>
    <t xml:space="preserve">Winter Precip </t>
  </si>
  <si>
    <t>Summer Precip</t>
  </si>
  <si>
    <t>Ram Ratio</t>
  </si>
  <si>
    <t>Annual Rate of Increase</t>
  </si>
  <si>
    <t>Drought Index</t>
  </si>
  <si>
    <t>Herd ID</t>
  </si>
  <si>
    <t>Herd Name</t>
  </si>
  <si>
    <t>Year</t>
  </si>
  <si>
    <t>Native/Introduced/Pioneered</t>
  </si>
  <si>
    <t>Herd Existence</t>
  </si>
  <si>
    <t>PopulationTrend</t>
  </si>
  <si>
    <t>Lambda</t>
  </si>
  <si>
    <t>Annual Precip</t>
  </si>
  <si>
    <t>Percent Snowpack</t>
  </si>
  <si>
    <t>NDVI - Veg Index</t>
  </si>
  <si>
    <t>Forb Index</t>
  </si>
  <si>
    <t>Grass Index</t>
  </si>
  <si>
    <t>Shrub Index</t>
  </si>
  <si>
    <t>Parent Geology</t>
  </si>
  <si>
    <t>Invasive Weed Coverage</t>
  </si>
  <si>
    <t>Wildfire Occurrence</t>
  </si>
  <si>
    <t>Landscape Stressors  (hwys, development, overflights, etc.)</t>
  </si>
  <si>
    <t>Isolated vs. herd connectivity</t>
  </si>
  <si>
    <t>Forest Coverage</t>
  </si>
  <si>
    <t>Subherd Structure</t>
  </si>
  <si>
    <t>Disease Event</t>
  </si>
  <si>
    <t>Losses</t>
  </si>
  <si>
    <t># of Yrs lamb recruitment compromised post event</t>
  </si>
  <si>
    <t>Ever recover to pre-event lamb ratio levels?</t>
  </si>
  <si>
    <t>Pop Before Event</t>
  </si>
  <si>
    <t>Pop After Event</t>
  </si>
  <si>
    <t>Percent Loss</t>
  </si>
  <si>
    <t xml:space="preserve">Assoc with domestics  </t>
  </si>
  <si>
    <t>(Yes, Likely, No, Unknown)</t>
  </si>
  <si>
    <t>Unk, pneumonia, or other</t>
  </si>
  <si>
    <t>Mgmt Action During Disease Event</t>
  </si>
  <si>
    <t>Mgmt Action After Disease Event</t>
  </si>
  <si>
    <t>Narrative</t>
  </si>
  <si>
    <t>Known Source of Pathogen Transmission</t>
  </si>
  <si>
    <t>animal, breed, etc.</t>
  </si>
  <si>
    <t>Movi - ELISA % +</t>
  </si>
  <si>
    <t>Movi - PCR % +</t>
  </si>
  <si>
    <t>Genetic Diversity Index</t>
  </si>
  <si>
    <t>Animal ID</t>
  </si>
  <si>
    <t>Bluetongue % +</t>
  </si>
  <si>
    <t xml:space="preserve">EHD % +                                   </t>
  </si>
  <si>
    <t xml:space="preserve">Bovine Viral Diarrhea  % +                               </t>
  </si>
  <si>
    <t>BRSV % +</t>
  </si>
  <si>
    <t>Gene Transcription Index</t>
  </si>
  <si>
    <t>Parainfluenza-3 % +</t>
  </si>
  <si>
    <t>Capture Date</t>
  </si>
  <si>
    <t>Case No</t>
  </si>
  <si>
    <t>BCS</t>
  </si>
  <si>
    <t>Fat Score 1</t>
  </si>
  <si>
    <t>Fat Score 2</t>
  </si>
  <si>
    <t>Gender</t>
  </si>
  <si>
    <t>Age</t>
  </si>
  <si>
    <t>Girth</t>
  </si>
  <si>
    <t>Length</t>
  </si>
  <si>
    <t>Weight</t>
  </si>
  <si>
    <t>Movi Strain</t>
  </si>
  <si>
    <t>Chet</t>
  </si>
  <si>
    <t>Prism Data</t>
  </si>
  <si>
    <t>Movi - ELISA sample size</t>
  </si>
  <si>
    <t>Lamb Ratio @ 2 months</t>
  </si>
  <si>
    <t>Lamb Ratio @ 6-10 months</t>
  </si>
  <si>
    <t>Yearling/100 Ewes</t>
  </si>
  <si>
    <t>Likely not something we can get, but will discuss with Chet</t>
  </si>
  <si>
    <t>Timing:</t>
  </si>
  <si>
    <t>May - June</t>
  </si>
  <si>
    <t>Possibly for Deserts:</t>
  </si>
  <si>
    <t>March - April</t>
  </si>
  <si>
    <t>Nov - March</t>
  </si>
  <si>
    <t>April - August</t>
  </si>
  <si>
    <t>just for California and Rocky Mtn</t>
  </si>
  <si>
    <t>NOAA</t>
  </si>
  <si>
    <t>Type of Stressor</t>
  </si>
  <si>
    <t>Movi - PCR sample size</t>
  </si>
  <si>
    <t>Sinus Tumor - Animals Detected In</t>
  </si>
  <si>
    <t xml:space="preserve">EHD   Sample Size                                     </t>
  </si>
  <si>
    <t xml:space="preserve">Parainfluenza-3   Sample Size                                   </t>
  </si>
  <si>
    <t xml:space="preserve">Bovine Viral Diarrhea  Sample Size                                </t>
  </si>
  <si>
    <t>BRSV Sample Size</t>
  </si>
  <si>
    <t>Will keep for Lone Mtn captures</t>
  </si>
  <si>
    <t>probably only ones we will focus on</t>
  </si>
  <si>
    <t>Movi - ELISA pos</t>
  </si>
  <si>
    <t>Movi  - PCR pos</t>
  </si>
  <si>
    <t>pos</t>
  </si>
  <si>
    <t>% pos</t>
  </si>
  <si>
    <t>Bluetongue Positive</t>
  </si>
  <si>
    <t>Bluetongue-ELISA Sample Size</t>
  </si>
  <si>
    <t>EHD Positive</t>
  </si>
  <si>
    <t>Parainfluenza-3 Positive</t>
  </si>
  <si>
    <t>BVD Positive</t>
  </si>
  <si>
    <t>BRSV Positive</t>
  </si>
  <si>
    <t>Infect. Bovine Rhinotracheitis Sample Size</t>
  </si>
  <si>
    <t>Inf. Bovine Rhinotracheitis Positive</t>
  </si>
  <si>
    <t>Inf. Bovine Rhinotracheitis %+</t>
  </si>
  <si>
    <t>Skrjabinema ovis</t>
  </si>
  <si>
    <t>11-13608, 11-13550</t>
  </si>
  <si>
    <t>Thysanosoma</t>
  </si>
  <si>
    <t>11-13550, 11-13608</t>
  </si>
  <si>
    <t>Parasite</t>
  </si>
  <si>
    <t>None</t>
  </si>
  <si>
    <t>Test</t>
  </si>
  <si>
    <t>Fecal Float</t>
  </si>
  <si>
    <t>Baermann</t>
  </si>
  <si>
    <t>12-12688</t>
  </si>
  <si>
    <t>Case Number</t>
  </si>
  <si>
    <t>12-12688, 13-9451, 13-12749</t>
  </si>
  <si>
    <t>14-6873, 14-2670</t>
  </si>
  <si>
    <t>12-12688, 13-12749</t>
  </si>
  <si>
    <t xml:space="preserve"> </t>
  </si>
  <si>
    <t>14-11967</t>
  </si>
  <si>
    <t>14-11967, 15-2595, 15-2674, 15-5780</t>
  </si>
  <si>
    <t>16-4483</t>
  </si>
  <si>
    <t>15-14242</t>
  </si>
  <si>
    <t>16-3428, 16-4490, 15-14242</t>
  </si>
  <si>
    <t>16-14232, 17-201</t>
  </si>
  <si>
    <t>Beta hemolytic Bibersteinia trehalosi Sample Size</t>
  </si>
  <si>
    <t>Beta hemolytic Bibersteinia trehalosi % +</t>
  </si>
  <si>
    <t>Bibersteinia trehalosi Sample Size</t>
  </si>
  <si>
    <t>Bibersteinia trehalosi % +</t>
  </si>
  <si>
    <t>Mannheimia haemolytica Sample Size</t>
  </si>
  <si>
    <t>Mannheimia haemolytica % +</t>
  </si>
  <si>
    <t>Trueperella pyogenes Sample Size</t>
  </si>
  <si>
    <t>Trueperella pyogenes % +</t>
  </si>
  <si>
    <t>Non-hemolytic Mannheimia haemolytica Sample Size</t>
  </si>
  <si>
    <t>Non-hemolytic Mannheimia haemolytica % +</t>
  </si>
  <si>
    <t>Pasturella sp. Sample Size</t>
  </si>
  <si>
    <t>Mannheimia sp. Sample Size</t>
  </si>
  <si>
    <t>Mannheimia % +</t>
  </si>
  <si>
    <t>Arcanobacterium pyogenes Sample Size</t>
  </si>
  <si>
    <t>Arcanobacterium pyogenes % +</t>
  </si>
  <si>
    <t>Pasturella sp. % +</t>
  </si>
  <si>
    <t>Leukotoxin Mannheimia sp.  %+</t>
  </si>
  <si>
    <t>Leukotoxin Mannheimia sp.  Sample Size</t>
  </si>
  <si>
    <t>Leukotoxin Mannheimia haemolytica Sample Size</t>
  </si>
  <si>
    <t>Leukotoxin Mannheimia haemolytica Positive</t>
  </si>
  <si>
    <t>Leukotoxin Mannheimia haemolytica % +</t>
  </si>
  <si>
    <t>Leukotoxin Bibersteinia trehalosi Sample Size</t>
  </si>
  <si>
    <t>Leukotoxin Bibersteinia trehalosi Positive</t>
  </si>
  <si>
    <t>Leukotoxin Bibersteinia trehalosi % +</t>
  </si>
  <si>
    <t>Beta hemolytic Bibersteinia trehalosi Positive</t>
  </si>
  <si>
    <t>Bibersteinia trehalosi Positive</t>
  </si>
  <si>
    <t>Mannheimia haemolytica Positive</t>
  </si>
  <si>
    <t>Mannheimia Positive</t>
  </si>
  <si>
    <t>Non-hemolytic Mannheimia haemolytica Positive</t>
  </si>
  <si>
    <t>Trueperella pyogenes Positive</t>
  </si>
  <si>
    <t>Pasturella sp. Positive</t>
  </si>
  <si>
    <t>Arcanobacterium pyogenes Positive</t>
  </si>
  <si>
    <t>Leukotoxin Mannheimia sp.  Positive</t>
  </si>
  <si>
    <t>11-13550, 11-3608</t>
  </si>
  <si>
    <t>16-14719</t>
  </si>
  <si>
    <t>17-6064</t>
  </si>
  <si>
    <t>12-12853</t>
  </si>
  <si>
    <t>17-6060</t>
  </si>
  <si>
    <t>16-14720</t>
  </si>
  <si>
    <t>Pine Forest</t>
  </si>
  <si>
    <t>11-13788</t>
  </si>
  <si>
    <t>Protostrongylus</t>
  </si>
  <si>
    <t>Nematodirus</t>
  </si>
  <si>
    <t>13-642</t>
  </si>
  <si>
    <t>14-804</t>
  </si>
  <si>
    <t>14-804, 14-726, 15-2595</t>
  </si>
  <si>
    <t>12-1399</t>
  </si>
  <si>
    <t>13-9451, 13-1399</t>
  </si>
  <si>
    <t>15-3951, 14-804</t>
  </si>
  <si>
    <t>none</t>
  </si>
  <si>
    <t>12-12854</t>
  </si>
  <si>
    <t>14-12175, 14-14548</t>
  </si>
  <si>
    <t>16-978</t>
  </si>
  <si>
    <t>14-582, 12-9827</t>
  </si>
  <si>
    <t>14-674, 12-9827</t>
  </si>
  <si>
    <t>12-466, 14-582</t>
  </si>
  <si>
    <t>Brucella Ovis Sample Size</t>
  </si>
  <si>
    <t>Brucella Ovis Positive</t>
  </si>
  <si>
    <t>Brucella Ovis %+</t>
  </si>
  <si>
    <t>trichuris</t>
  </si>
  <si>
    <t>Eimeria</t>
  </si>
  <si>
    <t>12-466, 14-582, 13-824</t>
  </si>
  <si>
    <t>14-582</t>
  </si>
  <si>
    <t>14-674</t>
  </si>
  <si>
    <t>Strongyles</t>
  </si>
  <si>
    <t>15-1856</t>
  </si>
  <si>
    <t>15-1133</t>
  </si>
  <si>
    <t>S. equi ssp zooepidemicus Sample Size</t>
  </si>
  <si>
    <t>S. equi ssp zooepidemicus Positive</t>
  </si>
  <si>
    <t>S. equi ssp zooepidemicus %+</t>
  </si>
  <si>
    <t>17-1043</t>
  </si>
  <si>
    <t>11-13498</t>
  </si>
  <si>
    <t>Pasturella multocida Sample Size</t>
  </si>
  <si>
    <t>Pasturella multocida Positive</t>
  </si>
  <si>
    <t>Pasturella multocida %+</t>
  </si>
  <si>
    <t>--</t>
  </si>
  <si>
    <t>- -</t>
  </si>
  <si>
    <t>11-13418, 11-13498, 11-7173</t>
  </si>
  <si>
    <t>15-15437, 15-6713</t>
  </si>
  <si>
    <t>15-15437</t>
  </si>
  <si>
    <t>16-15030</t>
  </si>
  <si>
    <t>Spring Mountains</t>
  </si>
  <si>
    <t>13-12928</t>
  </si>
  <si>
    <t>Negative</t>
  </si>
  <si>
    <t>Trichuris</t>
  </si>
  <si>
    <t>14-12020</t>
  </si>
  <si>
    <t>14-12020, 15-2674</t>
  </si>
  <si>
    <t>13-12928, 13-13808</t>
  </si>
  <si>
    <t>Anaplasma Sample size</t>
  </si>
  <si>
    <t>Anamplasma Positive</t>
  </si>
  <si>
    <t>Anaplasma % +</t>
  </si>
  <si>
    <t>16-14406</t>
  </si>
  <si>
    <t>Fecal/Baermann</t>
  </si>
  <si>
    <t>13-12882</t>
  </si>
  <si>
    <t>13-12882, 13-13963</t>
  </si>
  <si>
    <t>15-2595, 15-2674, 15-3951</t>
  </si>
  <si>
    <t>15-14068</t>
  </si>
  <si>
    <t>River Mountains</t>
  </si>
  <si>
    <t>12-12638, 12-7537</t>
  </si>
  <si>
    <t>12-6091, 12-12638</t>
  </si>
  <si>
    <t>12-12638</t>
  </si>
  <si>
    <t>13-10332, 13-12805, 14-6132</t>
  </si>
  <si>
    <t>13-6164, 13-10332, 14-6132</t>
  </si>
  <si>
    <t>13-6164, 14-6182, 13-12805, 13-10332</t>
  </si>
  <si>
    <t>Lentivirus Elisa Goats/Sheep Sample Size</t>
  </si>
  <si>
    <t>Lentivirus Elisa Goats/Sheep Positive</t>
  </si>
  <si>
    <t>Lentivirus Elisa Goats/Sheep % +</t>
  </si>
  <si>
    <t>13-6164, 14-6132, 13-12805, 13-12805</t>
  </si>
  <si>
    <t>14-6182, 14-6132, 15-3265</t>
  </si>
  <si>
    <t>14-6182, 14-6219</t>
  </si>
  <si>
    <t>14-6182, 15-1721, 15-3265, 14-6182</t>
  </si>
  <si>
    <t>17-2203</t>
  </si>
  <si>
    <t>16-14325</t>
  </si>
  <si>
    <t>11-12703, 11-10814, 11-10577</t>
  </si>
  <si>
    <t>11-10814</t>
  </si>
  <si>
    <t>14-14544, 12-6687, 12-12853</t>
  </si>
  <si>
    <t>11-10814, 14-14397, 12-12853, 11-10814</t>
  </si>
  <si>
    <t>12-12853, 13-2868, 12-7573, 14-14397</t>
  </si>
  <si>
    <t>14-14544</t>
  </si>
  <si>
    <t>14-14397</t>
  </si>
  <si>
    <t>15-16193</t>
  </si>
  <si>
    <t>16-1192</t>
  </si>
  <si>
    <t>17-1159, 17-2797, 17-1630</t>
  </si>
  <si>
    <t>12-1291</t>
  </si>
  <si>
    <t>12-1291, 12-1399</t>
  </si>
  <si>
    <t>13-13340</t>
  </si>
  <si>
    <t>Moniezia</t>
  </si>
  <si>
    <t>14-13549</t>
  </si>
  <si>
    <t>14-13325</t>
  </si>
  <si>
    <t>15-16151</t>
  </si>
  <si>
    <t>15-16281</t>
  </si>
  <si>
    <t>17-2216</t>
  </si>
  <si>
    <t xml:space="preserve">Compendium shows 17 samples were sent in. </t>
  </si>
  <si>
    <t>Notes</t>
  </si>
  <si>
    <t>Leukotoxin Beta Mannheimia haemolytica sp. Sample Size</t>
  </si>
  <si>
    <t>Leukotoxin Beta Mannheimia haemolytica sp. Positive</t>
  </si>
  <si>
    <t>Leukotoxin Beta Mannheimia haemolytica sp. % +</t>
  </si>
  <si>
    <t>Pasteurella leukotoxin by PCR Sample Size</t>
  </si>
  <si>
    <t>Pasteurella leukotoxin Positive</t>
  </si>
  <si>
    <t>Pasteurella leukotoxin by PCR % +</t>
  </si>
  <si>
    <t>17-1600</t>
  </si>
  <si>
    <t>Sand Springs</t>
  </si>
  <si>
    <t>14-13325, 15-3951, 15-2595</t>
  </si>
  <si>
    <t>17-6070, 17-6062</t>
  </si>
  <si>
    <t>16-14716</t>
  </si>
  <si>
    <t>Slate Ridge</t>
  </si>
  <si>
    <t>17-6070</t>
  </si>
  <si>
    <t>16-4490, 16-7496</t>
  </si>
  <si>
    <t>16-14716, 16-14944</t>
  </si>
  <si>
    <t>Lone Mountain</t>
  </si>
  <si>
    <t>17-6063</t>
  </si>
  <si>
    <t>14-13132, 14-4191</t>
  </si>
  <si>
    <t>17-2206</t>
  </si>
  <si>
    <t>Leukotoxin gamma Mannheimia sp. Sample Size</t>
  </si>
  <si>
    <t>Leukotoxin gamma Mannheimia sp. Positive</t>
  </si>
  <si>
    <t>Leukotoxin gamma Mannheimia sp. % +</t>
  </si>
  <si>
    <t>Leukotoxin Beta Mannheimia sp. Sample Size</t>
  </si>
  <si>
    <t>Leukotoxin Beta Mannheimia sp. Positive</t>
  </si>
  <si>
    <t>Leukotoxin Beta Mannheimia sp. % +</t>
  </si>
  <si>
    <t>17-1155, 17-2395</t>
  </si>
  <si>
    <t>11-13699</t>
  </si>
  <si>
    <t>17-6068, 14-12466</t>
  </si>
  <si>
    <t>14-12134, 14-12175, 14-12132</t>
  </si>
  <si>
    <t>14-12175, 14-13132, 14-13134, 15-3951, 15-5780, 15-2595</t>
  </si>
  <si>
    <t>16-4490</t>
  </si>
  <si>
    <t>Silver Peak Range</t>
  </si>
  <si>
    <t>14-12466</t>
  </si>
  <si>
    <t>14-12175, 14-12134, 15-5780</t>
  </si>
  <si>
    <t>14-12134, 14-12175</t>
  </si>
  <si>
    <t>14-12134</t>
  </si>
  <si>
    <t>15-15140</t>
  </si>
  <si>
    <t>Used results from case No: 17-1159</t>
  </si>
  <si>
    <t>13-12749, 13-12823</t>
  </si>
  <si>
    <t>11-13498, 11-13418</t>
  </si>
  <si>
    <t>17-5992 (Issue here), 17-1159</t>
  </si>
  <si>
    <t>17-5992</t>
  </si>
  <si>
    <t>17-7397</t>
  </si>
  <si>
    <t>Pintwater Range</t>
  </si>
  <si>
    <t>15-5780</t>
  </si>
  <si>
    <t>17-6067</t>
  </si>
  <si>
    <t>16-14939</t>
  </si>
  <si>
    <t>NTTR</t>
  </si>
  <si>
    <t>15-6713, 17-7399, 15-15437</t>
  </si>
  <si>
    <t>17-6071</t>
  </si>
  <si>
    <t>NNSS</t>
  </si>
  <si>
    <t>15-15768</t>
  </si>
  <si>
    <t>6</t>
  </si>
  <si>
    <t>5</t>
  </si>
  <si>
    <t>16-15680</t>
  </si>
  <si>
    <t>16-978, 16-12565</t>
  </si>
  <si>
    <t>15-15437, 16-3428</t>
  </si>
  <si>
    <t>1, 1</t>
  </si>
  <si>
    <t>Bare Mountain</t>
  </si>
  <si>
    <t>13-13066</t>
  </si>
  <si>
    <t>13-13066, 14-2670, 14-10199</t>
  </si>
  <si>
    <t>14-12466, 15-3951, 15-2595</t>
  </si>
  <si>
    <t>15-15140, 16-3428</t>
  </si>
  <si>
    <t>16-14717, 17-201</t>
  </si>
  <si>
    <t>16-14717</t>
  </si>
  <si>
    <t>09-12588</t>
  </si>
  <si>
    <t>Baermann Test</t>
  </si>
  <si>
    <t>Movi - Culture % +</t>
  </si>
  <si>
    <t>Movi - Culture pos</t>
  </si>
  <si>
    <t>Movi - Culture sample size</t>
  </si>
  <si>
    <t>17-7403, 16-6828</t>
  </si>
  <si>
    <t>16-6828</t>
  </si>
  <si>
    <t>10-13027</t>
  </si>
  <si>
    <t xml:space="preserve">10-13027, 10-797, </t>
  </si>
  <si>
    <t>Anaplasma Positive</t>
  </si>
  <si>
    <t>Leptospira bratislava Sample Size</t>
  </si>
  <si>
    <t>Leptospira bratislava Positive</t>
  </si>
  <si>
    <t>Leptospira bratislava &amp; +</t>
  </si>
  <si>
    <t>Leptospira canicola Sample Size</t>
  </si>
  <si>
    <t>Leptospira canicola Positive</t>
  </si>
  <si>
    <t>Leptospira canicola % +</t>
  </si>
  <si>
    <t>Leptospira grippo Samle Size</t>
  </si>
  <si>
    <t>Leptospira grippo Positive</t>
  </si>
  <si>
    <t>Leptospira hardjo Sample Size</t>
  </si>
  <si>
    <t>Leptospira hardjo Positive</t>
  </si>
  <si>
    <t>Leptospira hardjo % +</t>
  </si>
  <si>
    <t>Leptospira ictero Sample Size</t>
  </si>
  <si>
    <t>Leptospira ictero Positive</t>
  </si>
  <si>
    <t>Leptospira ictero % +</t>
  </si>
  <si>
    <t>Leptospira pomona Sample Size</t>
  </si>
  <si>
    <t>Leptospira pomona % +</t>
  </si>
  <si>
    <t>OPP C-Elisa Sample Size</t>
  </si>
  <si>
    <t>OPP C-Elisa Positive</t>
  </si>
  <si>
    <t>OPP C-Elisa % +</t>
  </si>
  <si>
    <t>Leptospira grippo % +</t>
  </si>
  <si>
    <t>Leptospira pomona Positive</t>
  </si>
  <si>
    <t>Malignant Catarrhal Fever Sample Size</t>
  </si>
  <si>
    <t>Malignant Catarrhal Fever Positive</t>
  </si>
  <si>
    <t>Malignant Catarrhal Fever % +</t>
  </si>
  <si>
    <t>10-797, 10-13027</t>
  </si>
  <si>
    <t>NA</t>
  </si>
  <si>
    <t>10-797, 10-13028</t>
  </si>
  <si>
    <t>10-797, 14-5368, 10-13027</t>
  </si>
  <si>
    <t>09-4546, 09-4481</t>
  </si>
  <si>
    <t>Anaplasma by Elisa Sample Size</t>
  </si>
  <si>
    <t>09-4546, 12-8945</t>
  </si>
  <si>
    <t xml:space="preserve"> 09-4293</t>
  </si>
  <si>
    <t>Baermann/Fecal</t>
  </si>
  <si>
    <t xml:space="preserve"> 09-4481</t>
  </si>
  <si>
    <t>Geographic Name</t>
  </si>
  <si>
    <t>Muddy Mountains</t>
  </si>
  <si>
    <t>Muddys</t>
  </si>
  <si>
    <t>Subspecies</t>
  </si>
  <si>
    <t>I</t>
  </si>
  <si>
    <t>Desert</t>
  </si>
  <si>
    <t>Tobin Range/Fish Creek Mountains</t>
  </si>
  <si>
    <t>14/</t>
  </si>
  <si>
    <t>Tobins/Fish Creek Mtns</t>
  </si>
  <si>
    <t>Clan Alpine Mountains</t>
  </si>
  <si>
    <t>Clan Alpines</t>
  </si>
  <si>
    <t>Pine Forest Range</t>
  </si>
  <si>
    <t>California</t>
  </si>
  <si>
    <t>Sheep Creek Range</t>
  </si>
  <si>
    <t>Sheep Creeks</t>
  </si>
  <si>
    <t>East Humboldt Range</t>
  </si>
  <si>
    <t>East Humboldts</t>
  </si>
  <si>
    <t>Rocky Mountain</t>
  </si>
  <si>
    <t>Pintwaters</t>
  </si>
  <si>
    <t>N</t>
  </si>
  <si>
    <t>Spring /La Madres</t>
  </si>
  <si>
    <t>G</t>
  </si>
  <si>
    <t>McCullough Range</t>
  </si>
  <si>
    <t>McCulloughs</t>
  </si>
  <si>
    <t>D</t>
  </si>
  <si>
    <t>Rivers</t>
  </si>
  <si>
    <t>E</t>
  </si>
  <si>
    <t>Snowstorm Mountains</t>
  </si>
  <si>
    <t>Snowstorms</t>
  </si>
  <si>
    <t>Santa Rosa Range</t>
  </si>
  <si>
    <t>Santa Rosas</t>
  </si>
  <si>
    <t>Sand Springs Range</t>
  </si>
  <si>
    <t>Fairview/Slate</t>
  </si>
  <si>
    <t>Fairview Range-Churchill</t>
  </si>
  <si>
    <t>T</t>
  </si>
  <si>
    <t>Monte Cristo Range</t>
  </si>
  <si>
    <t>Monte Cristos</t>
  </si>
  <si>
    <t>U-8</t>
  </si>
  <si>
    <t>Silver Peaks</t>
  </si>
  <si>
    <t>V-9</t>
  </si>
  <si>
    <t>Gabbs Valley Range</t>
  </si>
  <si>
    <t>Muddy's</t>
  </si>
  <si>
    <t>Tobins/Fish Creek Mountains</t>
  </si>
  <si>
    <t>Bares</t>
  </si>
  <si>
    <t>Double H Mountains</t>
  </si>
  <si>
    <t>Double H's</t>
  </si>
  <si>
    <t>Sub Species</t>
  </si>
  <si>
    <t>Sample Size</t>
  </si>
  <si>
    <t>Slate Mtn</t>
  </si>
  <si>
    <t>Fairview Mtn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</si>
</sst>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7" applyNumberFormat="0" applyAlignment="0" applyProtection="0"/>
    <xf numFmtId="0" fontId="16" fillId="24" borderId="8" applyNumberFormat="0" applyAlignment="0" applyProtection="0"/>
    <xf numFmtId="0" fontId="17" fillId="24" borderId="7" applyNumberFormat="0" applyAlignment="0" applyProtection="0"/>
    <xf numFmtId="0" fontId="18" fillId="0" borderId="9" applyNumberFormat="0" applyFill="0" applyAlignment="0" applyProtection="0"/>
    <xf numFmtId="0" fontId="19" fillId="25" borderId="10" applyNumberFormat="0" applyAlignment="0" applyProtection="0"/>
    <xf numFmtId="0" fontId="20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22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22" fillId="50" borderId="0" applyNumberFormat="0" applyBorder="0" applyAlignment="0" applyProtection="0"/>
  </cellStyleXfs>
  <cellXfs count="2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wrapText="1"/>
    </xf>
    <xf numFmtId="1" fontId="0" fillId="0" borderId="0" xfId="0" quotePrefix="1" applyNumberFormat="1" applyFill="1" applyAlignment="1">
      <alignment horizontal="center" wrapText="1"/>
    </xf>
    <xf numFmtId="1" fontId="1" fillId="8" borderId="2" xfId="0" applyNumberFormat="1" applyFont="1" applyFill="1" applyBorder="1" applyAlignment="1">
      <alignment textRotation="60" wrapText="1"/>
    </xf>
    <xf numFmtId="1" fontId="1" fillId="6" borderId="2" xfId="0" applyNumberFormat="1" applyFont="1" applyFill="1" applyBorder="1" applyAlignment="1">
      <alignment textRotation="60" wrapText="1"/>
    </xf>
    <xf numFmtId="1" fontId="1" fillId="7" borderId="2" xfId="0" applyNumberFormat="1" applyFont="1" applyFill="1" applyBorder="1" applyAlignment="1">
      <alignment textRotation="60" wrapText="1"/>
    </xf>
    <xf numFmtId="1" fontId="1" fillId="9" borderId="2" xfId="0" applyNumberFormat="1" applyFont="1" applyFill="1" applyBorder="1" applyAlignment="1">
      <alignment textRotation="60" wrapText="1"/>
    </xf>
    <xf numFmtId="1" fontId="1" fillId="10" borderId="2" xfId="0" applyNumberFormat="1" applyFont="1" applyFill="1" applyBorder="1" applyAlignment="1">
      <alignment textRotation="60" wrapText="1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1" fontId="1" fillId="12" borderId="2" xfId="0" applyNumberFormat="1" applyFont="1" applyFill="1" applyBorder="1" applyAlignment="1">
      <alignment textRotation="60" wrapText="1"/>
    </xf>
    <xf numFmtId="1" fontId="3" fillId="0" borderId="3" xfId="0" applyNumberFormat="1" applyFont="1" applyFill="1" applyBorder="1" applyAlignment="1">
      <alignment textRotation="60" wrapText="1"/>
    </xf>
    <xf numFmtId="1" fontId="3" fillId="4" borderId="3" xfId="0" applyNumberFormat="1" applyFont="1" applyFill="1" applyBorder="1" applyAlignment="1">
      <alignment textRotation="60" wrapText="1"/>
    </xf>
    <xf numFmtId="1" fontId="1" fillId="15" borderId="2" xfId="0" applyNumberFormat="1" applyFont="1" applyFill="1" applyBorder="1" applyAlignment="1">
      <alignment textRotation="60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1" fontId="1" fillId="0" borderId="0" xfId="0" applyNumberFormat="1" applyFont="1" applyAlignment="1">
      <alignment wrapText="1"/>
    </xf>
    <xf numFmtId="1" fontId="1" fillId="16" borderId="2" xfId="0" applyNumberFormat="1" applyFont="1" applyFill="1" applyBorder="1" applyAlignment="1">
      <alignment textRotation="60" wrapText="1"/>
    </xf>
    <xf numFmtId="16" fontId="0" fillId="0" borderId="0" xfId="0" applyNumberFormat="1" applyAlignment="1">
      <alignment horizontal="center"/>
    </xf>
    <xf numFmtId="0" fontId="1" fillId="0" borderId="3" xfId="0" applyFont="1" applyFill="1" applyBorder="1" applyAlignment="1">
      <alignment textRotation="60" wrapText="1"/>
    </xf>
    <xf numFmtId="1" fontId="0" fillId="0" borderId="0" xfId="0" quotePrefix="1" applyNumberForma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" fontId="0" fillId="0" borderId="0" xfId="0" applyNumberFormat="1" applyFill="1" applyAlignment="1"/>
    <xf numFmtId="1" fontId="0" fillId="0" borderId="0" xfId="0" applyNumberFormat="1" applyFill="1"/>
    <xf numFmtId="1" fontId="5" fillId="0" borderId="0" xfId="0" applyNumberFormat="1" applyFont="1" applyFill="1" applyAlignment="1"/>
    <xf numFmtId="1" fontId="3" fillId="2" borderId="3" xfId="0" applyNumberFormat="1" applyFont="1" applyFill="1" applyBorder="1" applyAlignment="1">
      <alignment textRotation="60" wrapText="1"/>
    </xf>
    <xf numFmtId="1" fontId="3" fillId="3" borderId="3" xfId="0" applyNumberFormat="1" applyFont="1" applyFill="1" applyBorder="1" applyAlignment="1">
      <alignment textRotation="60" wrapText="1"/>
    </xf>
    <xf numFmtId="1" fontId="3" fillId="5" borderId="3" xfId="0" applyNumberFormat="1" applyFont="1" applyFill="1" applyBorder="1" applyAlignment="1">
      <alignment textRotation="60" wrapText="1"/>
    </xf>
    <xf numFmtId="1" fontId="3" fillId="11" borderId="3" xfId="0" applyNumberFormat="1" applyFont="1" applyFill="1" applyBorder="1" applyAlignment="1">
      <alignment textRotation="60" wrapText="1"/>
    </xf>
    <xf numFmtId="1" fontId="3" fillId="7" borderId="3" xfId="0" applyNumberFormat="1" applyFont="1" applyFill="1" applyBorder="1" applyAlignment="1">
      <alignment vertical="center" textRotation="60" wrapText="1"/>
    </xf>
    <xf numFmtId="1" fontId="4" fillId="7" borderId="3" xfId="0" applyNumberFormat="1" applyFont="1" applyFill="1" applyBorder="1" applyAlignment="1">
      <alignment vertical="center" textRotation="60" wrapText="1"/>
    </xf>
    <xf numFmtId="1" fontId="3" fillId="15" borderId="3" xfId="0" applyNumberFormat="1" applyFont="1" applyFill="1" applyBorder="1" applyAlignment="1">
      <alignment textRotation="60" wrapText="1"/>
    </xf>
    <xf numFmtId="1" fontId="3" fillId="6" borderId="3" xfId="0" applyNumberFormat="1" applyFont="1" applyFill="1" applyBorder="1" applyAlignment="1">
      <alignment textRotation="60" wrapText="1"/>
    </xf>
    <xf numFmtId="0" fontId="1" fillId="0" borderId="2" xfId="0" applyFont="1" applyFill="1" applyBorder="1" applyAlignment="1">
      <alignment textRotation="60" wrapText="1"/>
    </xf>
    <xf numFmtId="0" fontId="1" fillId="0" borderId="2" xfId="0" applyFont="1" applyFill="1" applyBorder="1" applyAlignment="1">
      <alignment textRotation="60"/>
    </xf>
    <xf numFmtId="49" fontId="0" fillId="0" borderId="0" xfId="0" quotePrefix="1" applyNumberForma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quotePrefix="1" applyNumberFormat="1" applyFill="1" applyAlignment="1">
      <alignment horizontal="center"/>
    </xf>
    <xf numFmtId="1" fontId="0" fillId="0" borderId="0" xfId="0" applyNumberFormat="1" applyFill="1" applyAlignment="1">
      <alignment wrapText="1"/>
    </xf>
    <xf numFmtId="1" fontId="1" fillId="13" borderId="2" xfId="0" applyNumberFormat="1" applyFont="1" applyFill="1" applyBorder="1" applyAlignment="1">
      <alignment textRotation="60" wrapText="1"/>
    </xf>
    <xf numFmtId="1" fontId="1" fillId="14" borderId="2" xfId="0" applyNumberFormat="1" applyFont="1" applyFill="1" applyBorder="1" applyAlignment="1">
      <alignment textRotation="60" wrapText="1"/>
    </xf>
    <xf numFmtId="1" fontId="1" fillId="17" borderId="2" xfId="0" applyNumberFormat="1" applyFont="1" applyFill="1" applyBorder="1" applyAlignment="1">
      <alignment textRotation="60" wrapText="1"/>
    </xf>
    <xf numFmtId="0" fontId="1" fillId="7" borderId="2" xfId="0" applyFont="1" applyFill="1" applyBorder="1" applyAlignment="1">
      <alignment textRotation="60" wrapText="1"/>
    </xf>
    <xf numFmtId="1" fontId="1" fillId="18" borderId="2" xfId="0" applyNumberFormat="1" applyFont="1" applyFill="1" applyBorder="1" applyAlignment="1">
      <alignment textRotation="60" wrapText="1"/>
    </xf>
    <xf numFmtId="0" fontId="1" fillId="14" borderId="2" xfId="0" applyFont="1" applyFill="1" applyBorder="1" applyAlignment="1">
      <alignment textRotation="60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quotePrefix="1" applyNumberForma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9" borderId="3" xfId="0" applyFont="1" applyFill="1" applyBorder="1" applyAlignment="1">
      <alignment textRotation="60" wrapText="1"/>
    </xf>
    <xf numFmtId="0" fontId="1" fillId="10" borderId="3" xfId="0" applyFont="1" applyFill="1" applyBorder="1" applyAlignment="1">
      <alignment textRotation="60" wrapText="1"/>
    </xf>
    <xf numFmtId="0" fontId="1" fillId="15" borderId="3" xfId="0" applyFont="1" applyFill="1" applyBorder="1" applyAlignment="1">
      <alignment textRotation="60" wrapText="1"/>
    </xf>
    <xf numFmtId="0" fontId="1" fillId="6" borderId="3" xfId="0" applyFont="1" applyFill="1" applyBorder="1" applyAlignment="1">
      <alignment textRotation="60" wrapText="1"/>
    </xf>
    <xf numFmtId="1" fontId="3" fillId="19" borderId="3" xfId="0" applyNumberFormat="1" applyFont="1" applyFill="1" applyBorder="1" applyAlignment="1">
      <alignment horizontal="center" textRotation="60" wrapText="1"/>
    </xf>
    <xf numFmtId="0" fontId="1" fillId="19" borderId="3" xfId="0" applyFont="1" applyFill="1" applyBorder="1" applyAlignment="1">
      <alignment horizontal="center" textRotation="60" wrapText="1"/>
    </xf>
    <xf numFmtId="0" fontId="1" fillId="8" borderId="3" xfId="0" applyFont="1" applyFill="1" applyBorder="1" applyAlignment="1">
      <alignment textRotation="60" wrapText="1"/>
    </xf>
    <xf numFmtId="0" fontId="1" fillId="18" borderId="3" xfId="0" applyFont="1" applyFill="1" applyBorder="1" applyAlignment="1">
      <alignment textRotation="60" wrapText="1"/>
    </xf>
    <xf numFmtId="0" fontId="1" fillId="7" borderId="3" xfId="0" applyFont="1" applyFill="1" applyBorder="1" applyAlignment="1">
      <alignment textRotation="60" wrapText="1"/>
    </xf>
    <xf numFmtId="1" fontId="3" fillId="0" borderId="3" xfId="0" applyNumberFormat="1" applyFont="1" applyFill="1" applyBorder="1" applyAlignment="1">
      <alignment horizontal="center" textRotation="60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51" borderId="0" xfId="0" applyFill="1" applyAlignment="1">
      <alignment horizontal="left"/>
    </xf>
    <xf numFmtId="0" fontId="0" fillId="51" borderId="0" xfId="0" applyFill="1" applyAlignment="1">
      <alignment horizontal="center"/>
    </xf>
    <xf numFmtId="0" fontId="0" fillId="51" borderId="0" xfId="0" applyFill="1"/>
    <xf numFmtId="2" fontId="0" fillId="51" borderId="0" xfId="0" applyNumberFormat="1" applyFill="1" applyAlignment="1">
      <alignment horizontal="center"/>
    </xf>
    <xf numFmtId="0" fontId="0" fillId="51" borderId="0" xfId="0" applyFill="1" applyAlignment="1"/>
    <xf numFmtId="0" fontId="0" fillId="51" borderId="0" xfId="0" quotePrefix="1" applyFill="1" applyAlignment="1">
      <alignment horizontal="center"/>
    </xf>
    <xf numFmtId="0" fontId="0" fillId="0" borderId="0" xfId="0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9"/>
  <sheetViews>
    <sheetView tabSelected="1" zoomScaleNormal="100" workbookViewId="0">
      <pane ySplit="1" topLeftCell="A8" activePane="bottomLeft" state="frozen"/>
      <selection activeCell="B1" sqref="B1"/>
      <selection pane="bottomLeft" activeCell="D50" sqref="D50"/>
    </sheetView>
  </sheetViews>
  <sheetFormatPr defaultColWidth="9.140625" defaultRowHeight="15" x14ac:dyDescent="0.25"/>
  <cols>
    <col min="1" max="1" width="15.28515625" style="20" bestFit="1" customWidth="1"/>
    <col min="2" max="2" width="4.28515625" style="20" bestFit="1" customWidth="1"/>
    <col min="3" max="3" width="22.140625" style="20" bestFit="1" customWidth="1"/>
    <col min="4" max="4" width="32.42578125" style="20" bestFit="1" customWidth="1"/>
    <col min="5" max="5" width="5" style="20" bestFit="1" customWidth="1"/>
    <col min="6" max="6" width="13.85546875" style="20" customWidth="1"/>
    <col min="7" max="9" width="7.5703125" style="67" bestFit="1" customWidth="1"/>
    <col min="10" max="17" width="4.28515625" style="67" bestFit="1" customWidth="1"/>
    <col min="18" max="18" width="4.28515625" style="52" bestFit="1" customWidth="1"/>
    <col min="19" max="21" width="7.5703125" style="52" bestFit="1" customWidth="1"/>
    <col min="22" max="23" width="4.28515625" style="52" bestFit="1" customWidth="1"/>
    <col min="24" max="24" width="4.5703125" style="52" customWidth="1"/>
    <col min="25" max="26" width="4.28515625" style="52" bestFit="1" customWidth="1"/>
    <col min="27" max="27" width="7.7109375" style="52" bestFit="1" customWidth="1"/>
    <col min="28" max="30" width="4.28515625" style="52" bestFit="1" customWidth="1"/>
    <col min="31" max="31" width="7.5703125" style="52" bestFit="1" customWidth="1"/>
    <col min="32" max="32" width="4.28515625" style="52" bestFit="1" customWidth="1"/>
    <col min="33" max="33" width="5.5703125" style="52" customWidth="1"/>
    <col min="34" max="34" width="7.5703125" style="20" bestFit="1" customWidth="1"/>
    <col min="35" max="35" width="4.28515625" style="20" bestFit="1" customWidth="1"/>
    <col min="36" max="36" width="7.7109375" style="52" bestFit="1" customWidth="1"/>
    <col min="37" max="37" width="7.5703125" style="67" bestFit="1" customWidth="1"/>
    <col min="38" max="38" width="4.28515625" style="67" bestFit="1" customWidth="1"/>
    <col min="39" max="39" width="7.7109375" style="67" bestFit="1" customWidth="1"/>
    <col min="40" max="41" width="7.5703125" style="52" bestFit="1" customWidth="1"/>
    <col min="42" max="42" width="7.7109375" style="52" bestFit="1" customWidth="1"/>
    <col min="43" max="44" width="7.5703125" style="52" bestFit="1" customWidth="1"/>
    <col min="45" max="45" width="7.7109375" style="52" bestFit="1" customWidth="1"/>
    <col min="46" max="54" width="7.7109375" style="52" customWidth="1"/>
    <col min="55" max="60" width="4.28515625" style="20" bestFit="1" customWidth="1"/>
    <col min="61" max="61" width="77" style="20" customWidth="1"/>
    <col min="62" max="16384" width="9.140625" style="20"/>
  </cols>
  <sheetData>
    <row r="1" spans="1:61" s="63" customFormat="1" ht="169.5" x14ac:dyDescent="0.25">
      <c r="A1" s="63" t="s">
        <v>366</v>
      </c>
      <c r="B1" s="63" t="s">
        <v>6</v>
      </c>
      <c r="C1" s="62" t="s">
        <v>7</v>
      </c>
      <c r="D1" s="62" t="s">
        <v>363</v>
      </c>
      <c r="E1" s="62" t="s">
        <v>8</v>
      </c>
      <c r="F1" s="62" t="s">
        <v>52</v>
      </c>
      <c r="G1" s="25" t="s">
        <v>120</v>
      </c>
      <c r="H1" s="25" t="s">
        <v>144</v>
      </c>
      <c r="I1" s="25" t="s">
        <v>121</v>
      </c>
      <c r="J1" s="23" t="s">
        <v>122</v>
      </c>
      <c r="K1" s="23" t="s">
        <v>145</v>
      </c>
      <c r="L1" s="23" t="s">
        <v>123</v>
      </c>
      <c r="M1" s="24" t="s">
        <v>124</v>
      </c>
      <c r="N1" s="24" t="s">
        <v>146</v>
      </c>
      <c r="O1" s="24" t="s">
        <v>125</v>
      </c>
      <c r="P1" s="26" t="s">
        <v>131</v>
      </c>
      <c r="Q1" s="26" t="s">
        <v>147</v>
      </c>
      <c r="R1" s="26" t="s">
        <v>132</v>
      </c>
      <c r="S1" s="27" t="s">
        <v>128</v>
      </c>
      <c r="T1" s="27" t="s">
        <v>148</v>
      </c>
      <c r="U1" s="27" t="s">
        <v>129</v>
      </c>
      <c r="V1" s="36" t="s">
        <v>126</v>
      </c>
      <c r="W1" s="36" t="s">
        <v>149</v>
      </c>
      <c r="X1" s="36" t="s">
        <v>127</v>
      </c>
      <c r="Y1" s="68" t="s">
        <v>130</v>
      </c>
      <c r="Z1" s="68" t="s">
        <v>150</v>
      </c>
      <c r="AA1" s="68" t="s">
        <v>135</v>
      </c>
      <c r="AB1" s="33" t="s">
        <v>192</v>
      </c>
      <c r="AC1" s="33" t="s">
        <v>193</v>
      </c>
      <c r="AD1" s="33" t="s">
        <v>194</v>
      </c>
      <c r="AE1" s="23" t="s">
        <v>133</v>
      </c>
      <c r="AF1" s="23" t="s">
        <v>151</v>
      </c>
      <c r="AG1" s="23" t="s">
        <v>134</v>
      </c>
      <c r="AH1" s="71" t="s">
        <v>257</v>
      </c>
      <c r="AI1" s="71" t="s">
        <v>258</v>
      </c>
      <c r="AJ1" s="25" t="s">
        <v>259</v>
      </c>
      <c r="AK1" s="44" t="s">
        <v>137</v>
      </c>
      <c r="AL1" s="44" t="s">
        <v>152</v>
      </c>
      <c r="AM1" s="44" t="s">
        <v>136</v>
      </c>
      <c r="AN1" s="69" t="s">
        <v>138</v>
      </c>
      <c r="AO1" s="69" t="s">
        <v>139</v>
      </c>
      <c r="AP1" s="69" t="s">
        <v>140</v>
      </c>
      <c r="AQ1" s="72" t="s">
        <v>141</v>
      </c>
      <c r="AR1" s="72" t="s">
        <v>142</v>
      </c>
      <c r="AS1" s="72" t="s">
        <v>143</v>
      </c>
      <c r="AT1" s="70" t="s">
        <v>254</v>
      </c>
      <c r="AU1" s="70" t="s">
        <v>255</v>
      </c>
      <c r="AV1" s="70" t="s">
        <v>256</v>
      </c>
      <c r="AW1" s="44" t="s">
        <v>273</v>
      </c>
      <c r="AX1" s="44" t="s">
        <v>274</v>
      </c>
      <c r="AY1" s="44" t="s">
        <v>275</v>
      </c>
      <c r="AZ1" s="24" t="s">
        <v>276</v>
      </c>
      <c r="BA1" s="24" t="s">
        <v>277</v>
      </c>
      <c r="BB1" s="24" t="s">
        <v>278</v>
      </c>
      <c r="BC1" s="71" t="s">
        <v>187</v>
      </c>
      <c r="BD1" s="71" t="s">
        <v>188</v>
      </c>
      <c r="BE1" s="71" t="s">
        <v>189</v>
      </c>
      <c r="BF1" s="73" t="s">
        <v>208</v>
      </c>
      <c r="BG1" s="73" t="s">
        <v>209</v>
      </c>
      <c r="BH1" s="73" t="s">
        <v>210</v>
      </c>
      <c r="BI1" s="63" t="s">
        <v>253</v>
      </c>
    </row>
    <row r="2" spans="1:61" s="31" customFormat="1" x14ac:dyDescent="0.25">
      <c r="A2" s="31" t="s">
        <v>368</v>
      </c>
      <c r="B2" s="31" t="s">
        <v>367</v>
      </c>
      <c r="C2" s="37" t="s">
        <v>365</v>
      </c>
      <c r="D2" s="37" t="s">
        <v>364</v>
      </c>
      <c r="E2" s="37">
        <v>2011</v>
      </c>
      <c r="F2" s="37" t="s">
        <v>153</v>
      </c>
      <c r="G2" s="22" t="s">
        <v>196</v>
      </c>
      <c r="H2" s="22" t="s">
        <v>196</v>
      </c>
      <c r="I2" s="22" t="s">
        <v>196</v>
      </c>
      <c r="J2" s="29">
        <v>10</v>
      </c>
      <c r="K2" s="29">
        <v>10</v>
      </c>
      <c r="L2" s="29">
        <f>K2/J2*100</f>
        <v>100</v>
      </c>
      <c r="M2" s="29">
        <v>10</v>
      </c>
      <c r="N2" s="29">
        <v>8</v>
      </c>
      <c r="O2" s="29">
        <f>N2/M2*100</f>
        <v>80</v>
      </c>
      <c r="P2" s="29">
        <v>10</v>
      </c>
      <c r="Q2" s="29">
        <v>1</v>
      </c>
      <c r="R2" s="30">
        <f>Q2/P2*100</f>
        <v>10</v>
      </c>
      <c r="S2" s="22" t="s">
        <v>195</v>
      </c>
      <c r="T2" s="22" t="s">
        <v>195</v>
      </c>
      <c r="U2" s="22" t="s">
        <v>195</v>
      </c>
      <c r="V2" s="22" t="s">
        <v>195</v>
      </c>
      <c r="W2" s="22" t="s">
        <v>195</v>
      </c>
      <c r="X2" s="22" t="s">
        <v>195</v>
      </c>
      <c r="Y2" s="22" t="s">
        <v>195</v>
      </c>
      <c r="Z2" s="22" t="s">
        <v>195</v>
      </c>
      <c r="AA2" s="22" t="s">
        <v>195</v>
      </c>
      <c r="AB2" s="64" t="s">
        <v>195</v>
      </c>
      <c r="AC2" s="64" t="s">
        <v>195</v>
      </c>
      <c r="AD2" s="64" t="s">
        <v>195</v>
      </c>
      <c r="AE2" s="30">
        <v>1</v>
      </c>
      <c r="AF2" s="30">
        <v>0</v>
      </c>
      <c r="AG2" s="30">
        <f>AF2/AE2*100</f>
        <v>0</v>
      </c>
      <c r="AH2" s="64" t="s">
        <v>195</v>
      </c>
      <c r="AI2" s="64" t="s">
        <v>195</v>
      </c>
      <c r="AJ2" s="64" t="s">
        <v>195</v>
      </c>
      <c r="AK2" s="64" t="s">
        <v>195</v>
      </c>
      <c r="AL2" s="64" t="s">
        <v>195</v>
      </c>
      <c r="AM2" s="64" t="s">
        <v>195</v>
      </c>
      <c r="AN2" s="64" t="s">
        <v>195</v>
      </c>
      <c r="AO2" s="64" t="s">
        <v>195</v>
      </c>
      <c r="AP2" s="64" t="s">
        <v>195</v>
      </c>
      <c r="AQ2" s="64" t="s">
        <v>195</v>
      </c>
      <c r="AR2" s="64" t="s">
        <v>195</v>
      </c>
      <c r="AS2" s="64" t="s">
        <v>195</v>
      </c>
      <c r="AT2" s="64" t="s">
        <v>195</v>
      </c>
      <c r="AU2" s="64" t="s">
        <v>195</v>
      </c>
      <c r="AV2" s="64" t="s">
        <v>195</v>
      </c>
      <c r="AW2" s="64" t="s">
        <v>195</v>
      </c>
      <c r="AX2" s="64" t="s">
        <v>195</v>
      </c>
      <c r="AY2" s="64" t="s">
        <v>195</v>
      </c>
      <c r="AZ2" s="64" t="s">
        <v>195</v>
      </c>
      <c r="BA2" s="64" t="s">
        <v>195</v>
      </c>
      <c r="BB2" s="64" t="s">
        <v>195</v>
      </c>
      <c r="BC2" s="64" t="s">
        <v>195</v>
      </c>
      <c r="BD2" s="64" t="s">
        <v>195</v>
      </c>
      <c r="BE2" s="64" t="s">
        <v>195</v>
      </c>
      <c r="BF2" s="64" t="s">
        <v>195</v>
      </c>
      <c r="BG2" s="64" t="s">
        <v>195</v>
      </c>
      <c r="BH2" s="64" t="s">
        <v>195</v>
      </c>
    </row>
    <row r="3" spans="1:61" s="31" customFormat="1" x14ac:dyDescent="0.25">
      <c r="A3" s="31" t="s">
        <v>368</v>
      </c>
      <c r="B3" s="31" t="s">
        <v>367</v>
      </c>
      <c r="C3" s="37" t="s">
        <v>365</v>
      </c>
      <c r="D3" s="37" t="s">
        <v>364</v>
      </c>
      <c r="E3" s="37">
        <v>2012</v>
      </c>
      <c r="F3" s="37" t="s">
        <v>112</v>
      </c>
      <c r="G3" s="29">
        <v>11</v>
      </c>
      <c r="H3" s="29">
        <v>2</v>
      </c>
      <c r="I3" s="29">
        <f>H3/G3*100</f>
        <v>18.181818181818183</v>
      </c>
      <c r="J3" s="29">
        <v>11</v>
      </c>
      <c r="K3" s="29">
        <v>11</v>
      </c>
      <c r="L3" s="29">
        <f>K3/J3*100</f>
        <v>100</v>
      </c>
      <c r="M3" s="29">
        <v>11</v>
      </c>
      <c r="N3" s="29">
        <v>3</v>
      </c>
      <c r="O3" s="29">
        <f>N3/M3*100</f>
        <v>27.27272727272727</v>
      </c>
      <c r="P3" s="22" t="s">
        <v>195</v>
      </c>
      <c r="Q3" s="22" t="s">
        <v>195</v>
      </c>
      <c r="R3" s="22" t="s">
        <v>195</v>
      </c>
      <c r="S3" s="22" t="s">
        <v>195</v>
      </c>
      <c r="T3" s="22" t="s">
        <v>195</v>
      </c>
      <c r="U3" s="22" t="s">
        <v>195</v>
      </c>
      <c r="V3" s="22" t="s">
        <v>195</v>
      </c>
      <c r="W3" s="22" t="s">
        <v>195</v>
      </c>
      <c r="X3" s="22" t="s">
        <v>195</v>
      </c>
      <c r="Y3" s="30">
        <v>11</v>
      </c>
      <c r="Z3" s="30">
        <v>2</v>
      </c>
      <c r="AA3" s="30">
        <f>Z3/Y3*100</f>
        <v>18.181818181818183</v>
      </c>
      <c r="AB3" s="64" t="s">
        <v>195</v>
      </c>
      <c r="AC3" s="64" t="s">
        <v>195</v>
      </c>
      <c r="AD3" s="64" t="s">
        <v>195</v>
      </c>
      <c r="AE3" s="64" t="s">
        <v>195</v>
      </c>
      <c r="AF3" s="64" t="s">
        <v>195</v>
      </c>
      <c r="AG3" s="64" t="s">
        <v>195</v>
      </c>
      <c r="AH3" s="64" t="s">
        <v>195</v>
      </c>
      <c r="AI3" s="64" t="s">
        <v>195</v>
      </c>
      <c r="AJ3" s="64" t="s">
        <v>195</v>
      </c>
      <c r="AK3" s="64" t="s">
        <v>195</v>
      </c>
      <c r="AL3" s="64" t="s">
        <v>195</v>
      </c>
      <c r="AM3" s="64" t="s">
        <v>195</v>
      </c>
      <c r="AN3" s="64" t="s">
        <v>195</v>
      </c>
      <c r="AO3" s="64" t="s">
        <v>195</v>
      </c>
      <c r="AP3" s="64" t="s">
        <v>195</v>
      </c>
      <c r="AQ3" s="64" t="s">
        <v>195</v>
      </c>
      <c r="AR3" s="64" t="s">
        <v>195</v>
      </c>
      <c r="AS3" s="64" t="s">
        <v>195</v>
      </c>
      <c r="AT3" s="64" t="s">
        <v>195</v>
      </c>
      <c r="AU3" s="64" t="s">
        <v>195</v>
      </c>
      <c r="AV3" s="64" t="s">
        <v>195</v>
      </c>
      <c r="AW3" s="64" t="s">
        <v>195</v>
      </c>
      <c r="AX3" s="64" t="s">
        <v>195</v>
      </c>
      <c r="AY3" s="64" t="s">
        <v>195</v>
      </c>
      <c r="AZ3" s="64" t="s">
        <v>195</v>
      </c>
      <c r="BA3" s="64" t="s">
        <v>195</v>
      </c>
      <c r="BB3" s="64" t="s">
        <v>195</v>
      </c>
      <c r="BC3" s="64" t="s">
        <v>195</v>
      </c>
      <c r="BD3" s="64" t="s">
        <v>195</v>
      </c>
      <c r="BE3" s="64" t="s">
        <v>195</v>
      </c>
      <c r="BF3" s="64" t="s">
        <v>195</v>
      </c>
      <c r="BG3" s="64" t="s">
        <v>195</v>
      </c>
      <c r="BH3" s="64" t="s">
        <v>195</v>
      </c>
    </row>
    <row r="4" spans="1:61" s="31" customFormat="1" x14ac:dyDescent="0.25">
      <c r="A4" s="31" t="s">
        <v>368</v>
      </c>
      <c r="B4" s="31" t="s">
        <v>367</v>
      </c>
      <c r="C4" s="37" t="s">
        <v>365</v>
      </c>
      <c r="D4" s="37" t="s">
        <v>364</v>
      </c>
      <c r="E4" s="37">
        <v>2013</v>
      </c>
      <c r="F4" s="37" t="s">
        <v>292</v>
      </c>
      <c r="G4" s="29">
        <v>49</v>
      </c>
      <c r="H4" s="29">
        <v>10</v>
      </c>
      <c r="I4" s="29">
        <f>H4/G4*100</f>
        <v>20.408163265306122</v>
      </c>
      <c r="J4" s="29">
        <v>49</v>
      </c>
      <c r="K4" s="29">
        <v>47</v>
      </c>
      <c r="L4" s="29">
        <f>K4/J4*100</f>
        <v>95.918367346938766</v>
      </c>
      <c r="M4" s="29">
        <v>49</v>
      </c>
      <c r="N4" s="29">
        <v>41</v>
      </c>
      <c r="O4" s="29">
        <f>N4/M4*100</f>
        <v>83.673469387755105</v>
      </c>
      <c r="P4" s="22" t="s">
        <v>195</v>
      </c>
      <c r="Q4" s="22" t="s">
        <v>195</v>
      </c>
      <c r="R4" s="22" t="s">
        <v>195</v>
      </c>
      <c r="S4" s="22">
        <v>49</v>
      </c>
      <c r="T4" s="22">
        <v>8</v>
      </c>
      <c r="U4" s="30">
        <f>T4/S4*100</f>
        <v>16.326530612244898</v>
      </c>
      <c r="V4" s="22" t="s">
        <v>195</v>
      </c>
      <c r="W4" s="22" t="s">
        <v>195</v>
      </c>
      <c r="X4" s="22" t="s">
        <v>195</v>
      </c>
      <c r="Y4" s="29">
        <v>49</v>
      </c>
      <c r="Z4" s="29">
        <v>6</v>
      </c>
      <c r="AA4" s="30">
        <f>Z4/Y4*100</f>
        <v>12.244897959183673</v>
      </c>
      <c r="AB4" s="64" t="s">
        <v>195</v>
      </c>
      <c r="AC4" s="64" t="s">
        <v>195</v>
      </c>
      <c r="AD4" s="64" t="s">
        <v>195</v>
      </c>
      <c r="AE4" s="64" t="s">
        <v>195</v>
      </c>
      <c r="AF4" s="64" t="s">
        <v>195</v>
      </c>
      <c r="AG4" s="64" t="s">
        <v>195</v>
      </c>
      <c r="AH4" s="64" t="s">
        <v>195</v>
      </c>
      <c r="AI4" s="64" t="s">
        <v>195</v>
      </c>
      <c r="AJ4" s="64" t="s">
        <v>195</v>
      </c>
      <c r="AK4" s="64" t="s">
        <v>195</v>
      </c>
      <c r="AL4" s="64" t="s">
        <v>195</v>
      </c>
      <c r="AM4" s="64" t="s">
        <v>195</v>
      </c>
      <c r="AN4" s="64" t="s">
        <v>195</v>
      </c>
      <c r="AO4" s="64" t="s">
        <v>195</v>
      </c>
      <c r="AP4" s="64" t="s">
        <v>195</v>
      </c>
      <c r="AQ4" s="64" t="s">
        <v>195</v>
      </c>
      <c r="AR4" s="64" t="s">
        <v>195</v>
      </c>
      <c r="AS4" s="64" t="s">
        <v>195</v>
      </c>
      <c r="AT4" s="64" t="s">
        <v>195</v>
      </c>
      <c r="AU4" s="64" t="s">
        <v>195</v>
      </c>
      <c r="AV4" s="64" t="s">
        <v>195</v>
      </c>
      <c r="AW4" s="64" t="s">
        <v>195</v>
      </c>
      <c r="AX4" s="64" t="s">
        <v>195</v>
      </c>
      <c r="AY4" s="64" t="s">
        <v>195</v>
      </c>
      <c r="AZ4" s="64" t="s">
        <v>195</v>
      </c>
      <c r="BA4" s="64" t="s">
        <v>195</v>
      </c>
      <c r="BB4" s="64" t="s">
        <v>195</v>
      </c>
      <c r="BC4" s="64" t="s">
        <v>195</v>
      </c>
      <c r="BD4" s="64" t="s">
        <v>195</v>
      </c>
      <c r="BE4" s="64" t="s">
        <v>195</v>
      </c>
      <c r="BF4" s="64" t="s">
        <v>195</v>
      </c>
      <c r="BG4" s="64" t="s">
        <v>195</v>
      </c>
      <c r="BH4" s="64" t="s">
        <v>195</v>
      </c>
    </row>
    <row r="5" spans="1:61" s="31" customFormat="1" x14ac:dyDescent="0.25">
      <c r="A5" s="31" t="s">
        <v>368</v>
      </c>
      <c r="B5" s="31" t="s">
        <v>367</v>
      </c>
      <c r="C5" s="37" t="s">
        <v>365</v>
      </c>
      <c r="D5" s="37" t="s">
        <v>364</v>
      </c>
      <c r="E5" s="37">
        <v>2014</v>
      </c>
      <c r="F5" s="65" t="s">
        <v>114</v>
      </c>
      <c r="G5" s="29">
        <v>20</v>
      </c>
      <c r="H5" s="29">
        <v>3</v>
      </c>
      <c r="I5" s="29">
        <f>H5/G5*100</f>
        <v>15</v>
      </c>
      <c r="J5" s="29">
        <v>20</v>
      </c>
      <c r="K5" s="29">
        <v>19</v>
      </c>
      <c r="L5" s="29">
        <f>K5/J5*100</f>
        <v>95</v>
      </c>
      <c r="M5" s="22">
        <v>20</v>
      </c>
      <c r="N5" s="22">
        <v>11</v>
      </c>
      <c r="O5" s="29">
        <f>N5/M5*100</f>
        <v>55.000000000000007</v>
      </c>
      <c r="P5" s="22" t="s">
        <v>195</v>
      </c>
      <c r="Q5" s="22" t="s">
        <v>195</v>
      </c>
      <c r="R5" s="22" t="s">
        <v>195</v>
      </c>
      <c r="S5" s="22" t="s">
        <v>195</v>
      </c>
      <c r="T5" s="22" t="s">
        <v>195</v>
      </c>
      <c r="U5" s="22" t="s">
        <v>195</v>
      </c>
      <c r="V5" s="29">
        <v>20</v>
      </c>
      <c r="W5" s="29">
        <v>5</v>
      </c>
      <c r="X5" s="30">
        <f>W5/V5*100</f>
        <v>25</v>
      </c>
      <c r="Y5" s="29">
        <v>20</v>
      </c>
      <c r="Z5" s="66">
        <v>1</v>
      </c>
      <c r="AA5" s="30">
        <f>Z5/Y5*100</f>
        <v>5</v>
      </c>
      <c r="AB5" s="64" t="s">
        <v>195</v>
      </c>
      <c r="AC5" s="64" t="s">
        <v>195</v>
      </c>
      <c r="AD5" s="64" t="s">
        <v>195</v>
      </c>
      <c r="AE5" s="64" t="s">
        <v>195</v>
      </c>
      <c r="AF5" s="64" t="s">
        <v>195</v>
      </c>
      <c r="AG5" s="64" t="s">
        <v>195</v>
      </c>
      <c r="AH5" s="64" t="s">
        <v>195</v>
      </c>
      <c r="AI5" s="64" t="s">
        <v>195</v>
      </c>
      <c r="AJ5" s="64" t="s">
        <v>195</v>
      </c>
      <c r="AK5" s="64" t="s">
        <v>195</v>
      </c>
      <c r="AL5" s="64" t="s">
        <v>195</v>
      </c>
      <c r="AM5" s="64" t="s">
        <v>195</v>
      </c>
      <c r="AN5" s="64" t="s">
        <v>195</v>
      </c>
      <c r="AO5" s="64" t="s">
        <v>195</v>
      </c>
      <c r="AP5" s="64" t="s">
        <v>195</v>
      </c>
      <c r="AQ5" s="64" t="s">
        <v>195</v>
      </c>
      <c r="AR5" s="64" t="s">
        <v>195</v>
      </c>
      <c r="AS5" s="64" t="s">
        <v>195</v>
      </c>
      <c r="AT5" s="64" t="s">
        <v>195</v>
      </c>
      <c r="AU5" s="64" t="s">
        <v>195</v>
      </c>
      <c r="AV5" s="64" t="s">
        <v>195</v>
      </c>
      <c r="AW5" s="64" t="s">
        <v>195</v>
      </c>
      <c r="AX5" s="64" t="s">
        <v>195</v>
      </c>
      <c r="AY5" s="64" t="s">
        <v>195</v>
      </c>
      <c r="AZ5" s="64" t="s">
        <v>195</v>
      </c>
      <c r="BA5" s="64" t="s">
        <v>195</v>
      </c>
      <c r="BB5" s="64" t="s">
        <v>195</v>
      </c>
      <c r="BC5" s="64" t="s">
        <v>195</v>
      </c>
      <c r="BD5" s="64" t="s">
        <v>195</v>
      </c>
      <c r="BE5" s="64" t="s">
        <v>195</v>
      </c>
      <c r="BF5" s="64" t="s">
        <v>195</v>
      </c>
      <c r="BG5" s="64" t="s">
        <v>195</v>
      </c>
      <c r="BH5" s="64" t="s">
        <v>195</v>
      </c>
    </row>
    <row r="6" spans="1:61" s="31" customFormat="1" x14ac:dyDescent="0.25">
      <c r="A6" s="31" t="s">
        <v>368</v>
      </c>
      <c r="B6" s="31" t="s">
        <v>367</v>
      </c>
      <c r="C6" s="37" t="s">
        <v>365</v>
      </c>
      <c r="D6" s="37" t="s">
        <v>364</v>
      </c>
      <c r="E6" s="37">
        <v>2015</v>
      </c>
      <c r="F6" s="65" t="s">
        <v>116</v>
      </c>
      <c r="G6" s="29">
        <v>11</v>
      </c>
      <c r="H6" s="29">
        <v>1</v>
      </c>
      <c r="I6" s="29">
        <f>H6/G6*100</f>
        <v>9.0909090909090917</v>
      </c>
      <c r="J6" s="29">
        <v>11</v>
      </c>
      <c r="K6" s="29">
        <v>9</v>
      </c>
      <c r="L6" s="29">
        <f>K6/J6*100</f>
        <v>81.818181818181827</v>
      </c>
      <c r="M6" s="29">
        <v>11</v>
      </c>
      <c r="N6" s="29">
        <v>8</v>
      </c>
      <c r="O6" s="29">
        <f>N6/M6*100</f>
        <v>72.727272727272734</v>
      </c>
      <c r="P6" s="29">
        <v>11</v>
      </c>
      <c r="Q6" s="29">
        <v>2</v>
      </c>
      <c r="R6" s="30">
        <f>Q6/P6*100</f>
        <v>18.181818181818183</v>
      </c>
      <c r="S6" s="22" t="s">
        <v>195</v>
      </c>
      <c r="T6" s="22" t="s">
        <v>195</v>
      </c>
      <c r="U6" s="22" t="s">
        <v>195</v>
      </c>
      <c r="V6" s="29">
        <v>11</v>
      </c>
      <c r="W6" s="29">
        <v>5</v>
      </c>
      <c r="X6" s="30">
        <f>W6/V6*100</f>
        <v>45.454545454545453</v>
      </c>
      <c r="Y6" s="64" t="s">
        <v>195</v>
      </c>
      <c r="Z6" s="64" t="s">
        <v>195</v>
      </c>
      <c r="AA6" s="64" t="s">
        <v>195</v>
      </c>
      <c r="AB6" s="64" t="s">
        <v>195</v>
      </c>
      <c r="AC6" s="64" t="s">
        <v>195</v>
      </c>
      <c r="AD6" s="64" t="s">
        <v>195</v>
      </c>
      <c r="AE6" s="64" t="s">
        <v>195</v>
      </c>
      <c r="AF6" s="64" t="s">
        <v>195</v>
      </c>
      <c r="AG6" s="64" t="s">
        <v>195</v>
      </c>
      <c r="AH6" s="64" t="s">
        <v>195</v>
      </c>
      <c r="AI6" s="64" t="s">
        <v>195</v>
      </c>
      <c r="AJ6" s="64" t="s">
        <v>195</v>
      </c>
      <c r="AK6" s="29">
        <v>11</v>
      </c>
      <c r="AL6" s="29">
        <v>2</v>
      </c>
      <c r="AM6" s="29">
        <f>AL6/AK6*100</f>
        <v>18.181818181818183</v>
      </c>
      <c r="AN6" s="29">
        <v>11</v>
      </c>
      <c r="AO6" s="29">
        <v>8</v>
      </c>
      <c r="AP6" s="29">
        <f>AO6/AN6*100</f>
        <v>72.727272727272734</v>
      </c>
      <c r="AQ6" s="29">
        <v>11</v>
      </c>
      <c r="AR6" s="29">
        <v>9</v>
      </c>
      <c r="AS6" s="29">
        <f>AR6/AQ6*100</f>
        <v>81.818181818181827</v>
      </c>
      <c r="AT6" s="64" t="s">
        <v>195</v>
      </c>
      <c r="AU6" s="64" t="s">
        <v>195</v>
      </c>
      <c r="AV6" s="64" t="s">
        <v>195</v>
      </c>
      <c r="AW6" s="64" t="s">
        <v>195</v>
      </c>
      <c r="AX6" s="64" t="s">
        <v>195</v>
      </c>
      <c r="AY6" s="64" t="s">
        <v>195</v>
      </c>
      <c r="AZ6" s="64" t="s">
        <v>195</v>
      </c>
      <c r="BA6" s="64" t="s">
        <v>195</v>
      </c>
      <c r="BB6" s="64" t="s">
        <v>195</v>
      </c>
      <c r="BC6" s="64" t="s">
        <v>195</v>
      </c>
      <c r="BD6" s="64" t="s">
        <v>195</v>
      </c>
      <c r="BE6" s="64" t="s">
        <v>195</v>
      </c>
      <c r="BF6" s="64" t="s">
        <v>195</v>
      </c>
      <c r="BG6" s="64" t="s">
        <v>195</v>
      </c>
      <c r="BH6" s="64" t="s">
        <v>195</v>
      </c>
    </row>
    <row r="7" spans="1:61" s="31" customFormat="1" x14ac:dyDescent="0.25">
      <c r="A7" s="31" t="s">
        <v>368</v>
      </c>
      <c r="B7" s="31" t="s">
        <v>370</v>
      </c>
      <c r="C7" s="37" t="s">
        <v>371</v>
      </c>
      <c r="D7" s="37" t="s">
        <v>369</v>
      </c>
      <c r="E7" s="37">
        <v>2016</v>
      </c>
      <c r="F7" s="38" t="s">
        <v>155</v>
      </c>
      <c r="G7" s="29">
        <v>13</v>
      </c>
      <c r="H7" s="29">
        <v>4</v>
      </c>
      <c r="I7" s="29">
        <f t="shared" ref="I7:I8" si="0">H7/G7*100</f>
        <v>30.76923076923077</v>
      </c>
      <c r="J7" s="29">
        <v>13</v>
      </c>
      <c r="K7" s="29">
        <v>12</v>
      </c>
      <c r="L7" s="29">
        <f t="shared" ref="L7:L22" si="1">K7/J7*100</f>
        <v>92.307692307692307</v>
      </c>
      <c r="M7" s="29">
        <v>13</v>
      </c>
      <c r="N7" s="29">
        <v>5</v>
      </c>
      <c r="O7" s="29">
        <f t="shared" ref="O7:O54" si="2">N7/M7*100</f>
        <v>38.461538461538467</v>
      </c>
      <c r="P7" s="30">
        <v>13</v>
      </c>
      <c r="Q7" s="30">
        <v>4</v>
      </c>
      <c r="R7" s="30">
        <f t="shared" ref="R7:R15" si="3">Q7/P7*100</f>
        <v>30.76923076923077</v>
      </c>
      <c r="S7" s="22" t="s">
        <v>195</v>
      </c>
      <c r="T7" s="22" t="s">
        <v>195</v>
      </c>
      <c r="U7" s="22" t="s">
        <v>195</v>
      </c>
      <c r="V7" s="22" t="s">
        <v>195</v>
      </c>
      <c r="W7" s="22" t="s">
        <v>195</v>
      </c>
      <c r="X7" s="22" t="s">
        <v>195</v>
      </c>
      <c r="Y7" s="22" t="s">
        <v>195</v>
      </c>
      <c r="Z7" s="22" t="s">
        <v>195</v>
      </c>
      <c r="AA7" s="22" t="s">
        <v>195</v>
      </c>
      <c r="AB7" s="64" t="s">
        <v>195</v>
      </c>
      <c r="AC7" s="64" t="s">
        <v>195</v>
      </c>
      <c r="AD7" s="64" t="s">
        <v>195</v>
      </c>
      <c r="AE7" s="64" t="s">
        <v>195</v>
      </c>
      <c r="AF7" s="64" t="s">
        <v>195</v>
      </c>
      <c r="AG7" s="64" t="s">
        <v>195</v>
      </c>
      <c r="AH7" s="30">
        <v>13</v>
      </c>
      <c r="AI7" s="30">
        <v>12</v>
      </c>
      <c r="AJ7" s="30">
        <f>AI7/AH7*100</f>
        <v>92.307692307692307</v>
      </c>
      <c r="AK7" s="64" t="s">
        <v>195</v>
      </c>
      <c r="AL7" s="64" t="s">
        <v>195</v>
      </c>
      <c r="AM7" s="64" t="s">
        <v>195</v>
      </c>
      <c r="AN7" s="64" t="s">
        <v>195</v>
      </c>
      <c r="AO7" s="64" t="s">
        <v>195</v>
      </c>
      <c r="AP7" s="64" t="s">
        <v>195</v>
      </c>
      <c r="AQ7" s="64" t="s">
        <v>195</v>
      </c>
      <c r="AR7" s="64" t="s">
        <v>195</v>
      </c>
      <c r="AS7" s="64" t="s">
        <v>195</v>
      </c>
      <c r="AT7" s="64" t="s">
        <v>195</v>
      </c>
      <c r="AU7" s="64" t="s">
        <v>195</v>
      </c>
      <c r="AV7" s="64" t="s">
        <v>195</v>
      </c>
      <c r="AW7" s="64" t="s">
        <v>195</v>
      </c>
      <c r="AX7" s="64" t="s">
        <v>195</v>
      </c>
      <c r="AY7" s="64" t="s">
        <v>195</v>
      </c>
      <c r="AZ7" s="64" t="s">
        <v>195</v>
      </c>
      <c r="BA7" s="64" t="s">
        <v>195</v>
      </c>
      <c r="BB7" s="64" t="s">
        <v>195</v>
      </c>
      <c r="BC7" s="64" t="s">
        <v>195</v>
      </c>
      <c r="BD7" s="64" t="s">
        <v>195</v>
      </c>
      <c r="BE7" s="64" t="s">
        <v>195</v>
      </c>
      <c r="BF7" s="64" t="s">
        <v>195</v>
      </c>
      <c r="BG7" s="64" t="s">
        <v>195</v>
      </c>
      <c r="BH7" s="64" t="s">
        <v>195</v>
      </c>
    </row>
    <row r="8" spans="1:61" s="31" customFormat="1" x14ac:dyDescent="0.25">
      <c r="A8" s="31" t="s">
        <v>368</v>
      </c>
      <c r="B8" s="31">
        <v>17</v>
      </c>
      <c r="C8" s="37" t="s">
        <v>373</v>
      </c>
      <c r="D8" s="37" t="s">
        <v>372</v>
      </c>
      <c r="E8" s="37">
        <v>2016</v>
      </c>
      <c r="F8" s="38" t="s">
        <v>157</v>
      </c>
      <c r="G8" s="29">
        <v>4</v>
      </c>
      <c r="H8" s="29">
        <v>1</v>
      </c>
      <c r="I8" s="29">
        <f t="shared" si="0"/>
        <v>25</v>
      </c>
      <c r="J8" s="29">
        <v>4</v>
      </c>
      <c r="K8" s="29">
        <v>3</v>
      </c>
      <c r="L8" s="29">
        <f t="shared" si="1"/>
        <v>75</v>
      </c>
      <c r="M8" s="29">
        <v>4</v>
      </c>
      <c r="N8" s="29">
        <v>2</v>
      </c>
      <c r="O8" s="29">
        <f t="shared" si="2"/>
        <v>50</v>
      </c>
      <c r="P8" s="30">
        <v>4</v>
      </c>
      <c r="Q8" s="30">
        <v>1</v>
      </c>
      <c r="R8" s="30">
        <f t="shared" si="3"/>
        <v>25</v>
      </c>
      <c r="S8" s="22" t="s">
        <v>195</v>
      </c>
      <c r="T8" s="22" t="s">
        <v>195</v>
      </c>
      <c r="U8" s="22" t="s">
        <v>195</v>
      </c>
      <c r="V8" s="30">
        <v>4</v>
      </c>
      <c r="W8" s="30">
        <v>1</v>
      </c>
      <c r="X8" s="30">
        <f t="shared" ref="X8:X20" si="4">W8/V8*100</f>
        <v>25</v>
      </c>
      <c r="Y8" s="22" t="s">
        <v>195</v>
      </c>
      <c r="Z8" s="22" t="s">
        <v>195</v>
      </c>
      <c r="AA8" s="22" t="s">
        <v>195</v>
      </c>
      <c r="AB8" s="64" t="s">
        <v>195</v>
      </c>
      <c r="AC8" s="64" t="s">
        <v>195</v>
      </c>
      <c r="AD8" s="64" t="s">
        <v>195</v>
      </c>
      <c r="AE8" s="64" t="s">
        <v>195</v>
      </c>
      <c r="AF8" s="64" t="s">
        <v>195</v>
      </c>
      <c r="AG8" s="64" t="s">
        <v>195</v>
      </c>
      <c r="AH8" s="31">
        <v>4</v>
      </c>
      <c r="AI8" s="31">
        <v>4</v>
      </c>
      <c r="AJ8" s="30">
        <f t="shared" ref="AJ8" si="5">AI8/AH8*100</f>
        <v>100</v>
      </c>
      <c r="AK8" s="64" t="s">
        <v>195</v>
      </c>
      <c r="AL8" s="64" t="s">
        <v>195</v>
      </c>
      <c r="AM8" s="64" t="s">
        <v>195</v>
      </c>
      <c r="AN8" s="64" t="s">
        <v>195</v>
      </c>
      <c r="AO8" s="64" t="s">
        <v>195</v>
      </c>
      <c r="AP8" s="64" t="s">
        <v>195</v>
      </c>
      <c r="AQ8" s="64" t="s">
        <v>195</v>
      </c>
      <c r="AR8" s="64" t="s">
        <v>195</v>
      </c>
      <c r="AS8" s="64" t="s">
        <v>195</v>
      </c>
      <c r="AT8" s="64" t="s">
        <v>195</v>
      </c>
      <c r="AU8" s="64" t="s">
        <v>195</v>
      </c>
      <c r="AV8" s="64" t="s">
        <v>195</v>
      </c>
      <c r="AW8" s="64" t="s">
        <v>195</v>
      </c>
      <c r="AX8" s="64" t="s">
        <v>195</v>
      </c>
      <c r="AY8" s="64" t="s">
        <v>195</v>
      </c>
      <c r="AZ8" s="64" t="s">
        <v>195</v>
      </c>
      <c r="BA8" s="64" t="s">
        <v>195</v>
      </c>
      <c r="BB8" s="64" t="s">
        <v>195</v>
      </c>
      <c r="BC8" s="64" t="s">
        <v>195</v>
      </c>
      <c r="BD8" s="64" t="s">
        <v>195</v>
      </c>
      <c r="BE8" s="64" t="s">
        <v>195</v>
      </c>
      <c r="BF8" s="64" t="s">
        <v>195</v>
      </c>
      <c r="BG8" s="64" t="s">
        <v>195</v>
      </c>
      <c r="BH8" s="64" t="s">
        <v>195</v>
      </c>
    </row>
    <row r="9" spans="1:61" s="31" customFormat="1" x14ac:dyDescent="0.25">
      <c r="A9" s="31" t="s">
        <v>375</v>
      </c>
      <c r="B9" s="31">
        <v>6</v>
      </c>
      <c r="C9" s="37" t="s">
        <v>159</v>
      </c>
      <c r="D9" s="37" t="s">
        <v>374</v>
      </c>
      <c r="E9" s="37">
        <v>2011</v>
      </c>
      <c r="F9" s="38" t="s">
        <v>160</v>
      </c>
      <c r="G9" s="22" t="s">
        <v>196</v>
      </c>
      <c r="H9" s="22" t="s">
        <v>196</v>
      </c>
      <c r="I9" s="22" t="s">
        <v>196</v>
      </c>
      <c r="J9" s="29">
        <v>25</v>
      </c>
      <c r="K9" s="29">
        <v>21</v>
      </c>
      <c r="L9" s="29">
        <f t="shared" si="1"/>
        <v>84</v>
      </c>
      <c r="M9" s="29">
        <v>25</v>
      </c>
      <c r="N9" s="29">
        <v>11</v>
      </c>
      <c r="O9" s="29">
        <f t="shared" si="2"/>
        <v>44</v>
      </c>
      <c r="P9" s="22" t="s">
        <v>195</v>
      </c>
      <c r="Q9" s="22" t="s">
        <v>195</v>
      </c>
      <c r="R9" s="22" t="s">
        <v>195</v>
      </c>
      <c r="S9" s="22" t="s">
        <v>195</v>
      </c>
      <c r="T9" s="22" t="s">
        <v>195</v>
      </c>
      <c r="U9" s="22" t="s">
        <v>195</v>
      </c>
      <c r="V9" s="22" t="s">
        <v>195</v>
      </c>
      <c r="W9" s="22" t="s">
        <v>195</v>
      </c>
      <c r="X9" s="22" t="s">
        <v>195</v>
      </c>
      <c r="Y9" s="22" t="s">
        <v>195</v>
      </c>
      <c r="Z9" s="22" t="s">
        <v>195</v>
      </c>
      <c r="AA9" s="22" t="s">
        <v>195</v>
      </c>
      <c r="AB9" s="64" t="s">
        <v>195</v>
      </c>
      <c r="AC9" s="64" t="s">
        <v>195</v>
      </c>
      <c r="AD9" s="64" t="s">
        <v>195</v>
      </c>
      <c r="AE9" s="30">
        <v>25</v>
      </c>
      <c r="AF9" s="30">
        <v>1</v>
      </c>
      <c r="AG9" s="30">
        <f t="shared" ref="AG9" si="6">AF9/AE9*100</f>
        <v>4</v>
      </c>
      <c r="AH9" s="64" t="s">
        <v>195</v>
      </c>
      <c r="AI9" s="64" t="s">
        <v>195</v>
      </c>
      <c r="AJ9" s="64" t="s">
        <v>195</v>
      </c>
      <c r="AK9" s="64" t="s">
        <v>195</v>
      </c>
      <c r="AL9" s="64" t="s">
        <v>195</v>
      </c>
      <c r="AM9" s="64" t="s">
        <v>195</v>
      </c>
      <c r="AN9" s="64" t="s">
        <v>195</v>
      </c>
      <c r="AO9" s="64" t="s">
        <v>195</v>
      </c>
      <c r="AP9" s="64" t="s">
        <v>195</v>
      </c>
      <c r="AQ9" s="64" t="s">
        <v>195</v>
      </c>
      <c r="AR9" s="64" t="s">
        <v>195</v>
      </c>
      <c r="AS9" s="64" t="s">
        <v>195</v>
      </c>
      <c r="AT9" s="64" t="s">
        <v>195</v>
      </c>
      <c r="AU9" s="64" t="s">
        <v>195</v>
      </c>
      <c r="AV9" s="64" t="s">
        <v>195</v>
      </c>
      <c r="AW9" s="64" t="s">
        <v>195</v>
      </c>
      <c r="AX9" s="64" t="s">
        <v>195</v>
      </c>
      <c r="AY9" s="64" t="s">
        <v>195</v>
      </c>
      <c r="AZ9" s="64" t="s">
        <v>195</v>
      </c>
      <c r="BA9" s="64" t="s">
        <v>195</v>
      </c>
      <c r="BB9" s="64" t="s">
        <v>195</v>
      </c>
      <c r="BC9" s="64" t="s">
        <v>195</v>
      </c>
      <c r="BD9" s="64" t="s">
        <v>195</v>
      </c>
      <c r="BE9" s="64" t="s">
        <v>195</v>
      </c>
      <c r="BF9" s="64" t="s">
        <v>195</v>
      </c>
      <c r="BG9" s="64" t="s">
        <v>195</v>
      </c>
      <c r="BH9" s="64" t="s">
        <v>195</v>
      </c>
    </row>
    <row r="10" spans="1:61" s="31" customFormat="1" x14ac:dyDescent="0.25">
      <c r="A10" s="31" t="s">
        <v>375</v>
      </c>
      <c r="B10" s="31">
        <v>14</v>
      </c>
      <c r="C10" s="37" t="s">
        <v>377</v>
      </c>
      <c r="D10" s="37" t="s">
        <v>376</v>
      </c>
      <c r="E10" s="37">
        <v>2012</v>
      </c>
      <c r="F10" s="38" t="s">
        <v>156</v>
      </c>
      <c r="G10" s="22" t="s">
        <v>196</v>
      </c>
      <c r="H10" s="22" t="s">
        <v>196</v>
      </c>
      <c r="I10" s="22" t="s">
        <v>196</v>
      </c>
      <c r="J10" s="29">
        <v>9</v>
      </c>
      <c r="K10" s="29">
        <v>9</v>
      </c>
      <c r="L10" s="29">
        <f t="shared" si="1"/>
        <v>100</v>
      </c>
      <c r="M10" s="29">
        <v>9</v>
      </c>
      <c r="N10" s="29">
        <v>5</v>
      </c>
      <c r="O10" s="29">
        <f t="shared" si="2"/>
        <v>55.555555555555557</v>
      </c>
      <c r="P10" s="22" t="s">
        <v>195</v>
      </c>
      <c r="Q10" s="22" t="s">
        <v>195</v>
      </c>
      <c r="R10" s="22" t="s">
        <v>195</v>
      </c>
      <c r="S10" s="30">
        <v>9</v>
      </c>
      <c r="T10" s="30">
        <v>1</v>
      </c>
      <c r="U10" s="29">
        <f t="shared" ref="U10" si="7">T10/S10*100</f>
        <v>11.111111111111111</v>
      </c>
      <c r="V10" s="22" t="s">
        <v>195</v>
      </c>
      <c r="W10" s="22" t="s">
        <v>195</v>
      </c>
      <c r="X10" s="22" t="s">
        <v>195</v>
      </c>
      <c r="Y10" s="30">
        <v>9</v>
      </c>
      <c r="Z10" s="30">
        <v>1</v>
      </c>
      <c r="AA10" s="30">
        <f t="shared" ref="AA10:AA16" si="8">Z10/Y10*100</f>
        <v>11.111111111111111</v>
      </c>
      <c r="AB10" s="64" t="s">
        <v>195</v>
      </c>
      <c r="AC10" s="64" t="s">
        <v>195</v>
      </c>
      <c r="AD10" s="64" t="s">
        <v>195</v>
      </c>
      <c r="AE10" s="64" t="s">
        <v>195</v>
      </c>
      <c r="AF10" s="64" t="s">
        <v>195</v>
      </c>
      <c r="AG10" s="64" t="s">
        <v>195</v>
      </c>
      <c r="AH10" s="64" t="s">
        <v>195</v>
      </c>
      <c r="AI10" s="64" t="s">
        <v>195</v>
      </c>
      <c r="AJ10" s="64" t="s">
        <v>195</v>
      </c>
      <c r="AK10" s="64" t="s">
        <v>195</v>
      </c>
      <c r="AL10" s="64" t="s">
        <v>195</v>
      </c>
      <c r="AM10" s="64" t="s">
        <v>195</v>
      </c>
      <c r="AN10" s="64" t="s">
        <v>195</v>
      </c>
      <c r="AO10" s="64" t="s">
        <v>195</v>
      </c>
      <c r="AP10" s="64" t="s">
        <v>195</v>
      </c>
      <c r="AQ10" s="64" t="s">
        <v>195</v>
      </c>
      <c r="AR10" s="64" t="s">
        <v>195</v>
      </c>
      <c r="AS10" s="64" t="s">
        <v>195</v>
      </c>
      <c r="AT10" s="64" t="s">
        <v>195</v>
      </c>
      <c r="AU10" s="64" t="s">
        <v>195</v>
      </c>
      <c r="AV10" s="64" t="s">
        <v>195</v>
      </c>
      <c r="AW10" s="64" t="s">
        <v>195</v>
      </c>
      <c r="AX10" s="64" t="s">
        <v>195</v>
      </c>
      <c r="AY10" s="64" t="s">
        <v>195</v>
      </c>
      <c r="AZ10" s="64" t="s">
        <v>195</v>
      </c>
      <c r="BA10" s="64" t="s">
        <v>195</v>
      </c>
      <c r="BB10" s="64" t="s">
        <v>195</v>
      </c>
      <c r="BC10" s="64" t="s">
        <v>195</v>
      </c>
      <c r="BD10" s="64" t="s">
        <v>195</v>
      </c>
      <c r="BE10" s="64" t="s">
        <v>195</v>
      </c>
      <c r="BF10" s="64" t="s">
        <v>195</v>
      </c>
      <c r="BG10" s="64" t="s">
        <v>195</v>
      </c>
      <c r="BH10" s="64" t="s">
        <v>195</v>
      </c>
    </row>
    <row r="11" spans="1:61" s="31" customFormat="1" ht="30" x14ac:dyDescent="0.25">
      <c r="A11" s="31" t="s">
        <v>375</v>
      </c>
      <c r="B11" s="31">
        <v>14</v>
      </c>
      <c r="C11" s="37" t="s">
        <v>377</v>
      </c>
      <c r="D11" s="37" t="s">
        <v>376</v>
      </c>
      <c r="E11" s="37">
        <v>2014</v>
      </c>
      <c r="F11" s="38" t="s">
        <v>281</v>
      </c>
      <c r="G11" s="22" t="s">
        <v>196</v>
      </c>
      <c r="H11" s="22" t="s">
        <v>196</v>
      </c>
      <c r="I11" s="22" t="s">
        <v>196</v>
      </c>
      <c r="J11" s="29">
        <v>20</v>
      </c>
      <c r="K11" s="29">
        <v>18</v>
      </c>
      <c r="L11" s="29">
        <f t="shared" si="1"/>
        <v>90</v>
      </c>
      <c r="M11" s="29">
        <v>20</v>
      </c>
      <c r="N11" s="29">
        <v>2</v>
      </c>
      <c r="O11" s="29">
        <f t="shared" si="2"/>
        <v>10</v>
      </c>
      <c r="P11" s="30">
        <v>20</v>
      </c>
      <c r="Q11" s="30">
        <v>12</v>
      </c>
      <c r="R11" s="30">
        <f t="shared" si="3"/>
        <v>60</v>
      </c>
      <c r="S11" s="22" t="s">
        <v>195</v>
      </c>
      <c r="T11" s="22" t="s">
        <v>195</v>
      </c>
      <c r="U11" s="22" t="s">
        <v>195</v>
      </c>
      <c r="V11" s="30">
        <v>20</v>
      </c>
      <c r="W11" s="30">
        <v>14</v>
      </c>
      <c r="X11" s="30">
        <f t="shared" si="4"/>
        <v>70</v>
      </c>
      <c r="Y11" s="64" t="s">
        <v>195</v>
      </c>
      <c r="Z11" s="64" t="s">
        <v>195</v>
      </c>
      <c r="AA11" s="64" t="s">
        <v>195</v>
      </c>
      <c r="AB11" s="64" t="s">
        <v>195</v>
      </c>
      <c r="AC11" s="64" t="s">
        <v>195</v>
      </c>
      <c r="AD11" s="64" t="s">
        <v>195</v>
      </c>
      <c r="AE11" s="64" t="s">
        <v>195</v>
      </c>
      <c r="AF11" s="64" t="s">
        <v>195</v>
      </c>
      <c r="AG11" s="64" t="s">
        <v>195</v>
      </c>
      <c r="AH11" s="66">
        <v>16</v>
      </c>
      <c r="AI11" s="66">
        <v>14</v>
      </c>
      <c r="AJ11" s="30">
        <f>AI11/AH11*100</f>
        <v>87.5</v>
      </c>
      <c r="AK11" s="64" t="s">
        <v>195</v>
      </c>
      <c r="AL11" s="64" t="s">
        <v>195</v>
      </c>
      <c r="AM11" s="64" t="s">
        <v>195</v>
      </c>
      <c r="AN11" s="64" t="s">
        <v>195</v>
      </c>
      <c r="AO11" s="64" t="s">
        <v>195</v>
      </c>
      <c r="AP11" s="64" t="s">
        <v>195</v>
      </c>
      <c r="AQ11" s="64" t="s">
        <v>195</v>
      </c>
      <c r="AR11" s="64" t="s">
        <v>195</v>
      </c>
      <c r="AS11" s="64" t="s">
        <v>195</v>
      </c>
      <c r="AT11" s="64" t="s">
        <v>195</v>
      </c>
      <c r="AU11" s="64" t="s">
        <v>195</v>
      </c>
      <c r="AV11" s="64" t="s">
        <v>195</v>
      </c>
      <c r="AW11" s="64" t="s">
        <v>195</v>
      </c>
      <c r="AX11" s="64" t="s">
        <v>195</v>
      </c>
      <c r="AY11" s="64" t="s">
        <v>195</v>
      </c>
      <c r="AZ11" s="64" t="s">
        <v>195</v>
      </c>
      <c r="BA11" s="64" t="s">
        <v>195</v>
      </c>
      <c r="BB11" s="64" t="s">
        <v>195</v>
      </c>
      <c r="BC11" s="64" t="s">
        <v>195</v>
      </c>
      <c r="BD11" s="64" t="s">
        <v>195</v>
      </c>
      <c r="BE11" s="64" t="s">
        <v>195</v>
      </c>
      <c r="BF11" s="64" t="s">
        <v>195</v>
      </c>
      <c r="BG11" s="64" t="s">
        <v>195</v>
      </c>
      <c r="BH11" s="64" t="s">
        <v>195</v>
      </c>
    </row>
    <row r="12" spans="1:61" s="31" customFormat="1" ht="30" x14ac:dyDescent="0.25">
      <c r="A12" s="31" t="s">
        <v>380</v>
      </c>
      <c r="B12" s="31">
        <v>6</v>
      </c>
      <c r="C12" s="37" t="s">
        <v>379</v>
      </c>
      <c r="D12" s="37" t="s">
        <v>378</v>
      </c>
      <c r="E12" s="37">
        <v>2012</v>
      </c>
      <c r="F12" s="38" t="s">
        <v>173</v>
      </c>
      <c r="G12" s="22" t="s">
        <v>196</v>
      </c>
      <c r="H12" s="22" t="s">
        <v>196</v>
      </c>
      <c r="I12" s="22" t="s">
        <v>196</v>
      </c>
      <c r="J12" s="29">
        <v>4</v>
      </c>
      <c r="K12" s="29">
        <v>4</v>
      </c>
      <c r="L12" s="29">
        <f t="shared" si="1"/>
        <v>100</v>
      </c>
      <c r="M12" s="29">
        <v>4</v>
      </c>
      <c r="N12" s="29">
        <v>2</v>
      </c>
      <c r="O12" s="29">
        <f t="shared" si="2"/>
        <v>50</v>
      </c>
      <c r="P12" s="22" t="s">
        <v>195</v>
      </c>
      <c r="Q12" s="22" t="s">
        <v>195</v>
      </c>
      <c r="R12" s="22" t="s">
        <v>195</v>
      </c>
      <c r="S12" s="22" t="s">
        <v>195</v>
      </c>
      <c r="T12" s="22" t="s">
        <v>195</v>
      </c>
      <c r="U12" s="22" t="s">
        <v>195</v>
      </c>
      <c r="V12" s="22" t="s">
        <v>195</v>
      </c>
      <c r="W12" s="22" t="s">
        <v>195</v>
      </c>
      <c r="X12" s="22" t="s">
        <v>195</v>
      </c>
      <c r="Y12" s="30">
        <v>4</v>
      </c>
      <c r="Z12" s="30">
        <v>1</v>
      </c>
      <c r="AA12" s="30">
        <f t="shared" si="8"/>
        <v>25</v>
      </c>
      <c r="AB12" s="64" t="s">
        <v>195</v>
      </c>
      <c r="AC12" s="64" t="s">
        <v>195</v>
      </c>
      <c r="AD12" s="64" t="s">
        <v>195</v>
      </c>
      <c r="AE12" s="64" t="s">
        <v>195</v>
      </c>
      <c r="AF12" s="64" t="s">
        <v>195</v>
      </c>
      <c r="AG12" s="64" t="s">
        <v>195</v>
      </c>
      <c r="AH12" s="64" t="s">
        <v>195</v>
      </c>
      <c r="AI12" s="64" t="s">
        <v>195</v>
      </c>
      <c r="AJ12" s="64" t="s">
        <v>195</v>
      </c>
      <c r="AK12" s="64" t="s">
        <v>195</v>
      </c>
      <c r="AL12" s="64" t="s">
        <v>195</v>
      </c>
      <c r="AM12" s="64" t="s">
        <v>195</v>
      </c>
      <c r="AN12" s="64" t="s">
        <v>195</v>
      </c>
      <c r="AO12" s="64" t="s">
        <v>195</v>
      </c>
      <c r="AP12" s="64" t="s">
        <v>195</v>
      </c>
      <c r="AQ12" s="64" t="s">
        <v>195</v>
      </c>
      <c r="AR12" s="64" t="s">
        <v>195</v>
      </c>
      <c r="AS12" s="64" t="s">
        <v>195</v>
      </c>
      <c r="AT12" s="64" t="s">
        <v>195</v>
      </c>
      <c r="AU12" s="64" t="s">
        <v>195</v>
      </c>
      <c r="AV12" s="64" t="s">
        <v>195</v>
      </c>
      <c r="AW12" s="64" t="s">
        <v>195</v>
      </c>
      <c r="AX12" s="64" t="s">
        <v>195</v>
      </c>
      <c r="AY12" s="64" t="s">
        <v>195</v>
      </c>
      <c r="AZ12" s="64" t="s">
        <v>195</v>
      </c>
      <c r="BA12" s="64" t="s">
        <v>195</v>
      </c>
      <c r="BB12" s="64" t="s">
        <v>195</v>
      </c>
      <c r="BC12" s="64" t="s">
        <v>195</v>
      </c>
      <c r="BD12" s="64" t="s">
        <v>195</v>
      </c>
      <c r="BE12" s="64" t="s">
        <v>195</v>
      </c>
      <c r="BF12" s="64" t="s">
        <v>195</v>
      </c>
      <c r="BG12" s="64" t="s">
        <v>195</v>
      </c>
      <c r="BH12" s="64" t="s">
        <v>195</v>
      </c>
    </row>
    <row r="13" spans="1:61" s="31" customFormat="1" x14ac:dyDescent="0.25">
      <c r="A13" s="31" t="s">
        <v>380</v>
      </c>
      <c r="B13" s="31">
        <v>6</v>
      </c>
      <c r="C13" s="37" t="s">
        <v>379</v>
      </c>
      <c r="D13" s="37" t="s">
        <v>378</v>
      </c>
      <c r="E13" s="37">
        <v>2014</v>
      </c>
      <c r="F13" s="38" t="s">
        <v>182</v>
      </c>
      <c r="G13" s="22" t="s">
        <v>196</v>
      </c>
      <c r="H13" s="22" t="s">
        <v>196</v>
      </c>
      <c r="I13" s="22" t="s">
        <v>196</v>
      </c>
      <c r="J13" s="29">
        <v>7</v>
      </c>
      <c r="K13" s="29">
        <v>7</v>
      </c>
      <c r="L13" s="29">
        <f t="shared" si="1"/>
        <v>100</v>
      </c>
      <c r="M13" s="22" t="s">
        <v>195</v>
      </c>
      <c r="N13" s="22" t="s">
        <v>195</v>
      </c>
      <c r="O13" s="22" t="s">
        <v>195</v>
      </c>
      <c r="P13" s="30">
        <v>7</v>
      </c>
      <c r="Q13" s="30">
        <v>4</v>
      </c>
      <c r="R13" s="30">
        <f t="shared" si="3"/>
        <v>57.142857142857139</v>
      </c>
      <c r="S13" s="22" t="s">
        <v>195</v>
      </c>
      <c r="T13" s="22" t="s">
        <v>195</v>
      </c>
      <c r="U13" s="22" t="s">
        <v>195</v>
      </c>
      <c r="V13" s="22" t="s">
        <v>195</v>
      </c>
      <c r="W13" s="22" t="s">
        <v>195</v>
      </c>
      <c r="X13" s="22" t="s">
        <v>195</v>
      </c>
      <c r="Y13" s="30">
        <v>7</v>
      </c>
      <c r="Z13" s="30">
        <v>2</v>
      </c>
      <c r="AA13" s="30">
        <f t="shared" si="8"/>
        <v>28.571428571428569</v>
      </c>
      <c r="AB13" s="64" t="s">
        <v>195</v>
      </c>
      <c r="AC13" s="64" t="s">
        <v>195</v>
      </c>
      <c r="AD13" s="64" t="s">
        <v>195</v>
      </c>
      <c r="AE13" s="64" t="s">
        <v>195</v>
      </c>
      <c r="AF13" s="64" t="s">
        <v>195</v>
      </c>
      <c r="AG13" s="64" t="s">
        <v>195</v>
      </c>
      <c r="AH13" s="64" t="s">
        <v>195</v>
      </c>
      <c r="AI13" s="64" t="s">
        <v>195</v>
      </c>
      <c r="AJ13" s="64" t="s">
        <v>195</v>
      </c>
      <c r="AK13" s="64" t="s">
        <v>195</v>
      </c>
      <c r="AL13" s="64" t="s">
        <v>195</v>
      </c>
      <c r="AM13" s="64" t="s">
        <v>195</v>
      </c>
      <c r="AN13" s="64" t="s">
        <v>195</v>
      </c>
      <c r="AO13" s="64" t="s">
        <v>195</v>
      </c>
      <c r="AP13" s="64" t="s">
        <v>195</v>
      </c>
      <c r="AQ13" s="64" t="s">
        <v>195</v>
      </c>
      <c r="AR13" s="64" t="s">
        <v>195</v>
      </c>
      <c r="AS13" s="64" t="s">
        <v>195</v>
      </c>
      <c r="AT13" s="64" t="s">
        <v>195</v>
      </c>
      <c r="AU13" s="64" t="s">
        <v>195</v>
      </c>
      <c r="AV13" s="64" t="s">
        <v>195</v>
      </c>
      <c r="AW13" s="64" t="s">
        <v>195</v>
      </c>
      <c r="AX13" s="64" t="s">
        <v>195</v>
      </c>
      <c r="AY13" s="64" t="s">
        <v>195</v>
      </c>
      <c r="AZ13" s="64" t="s">
        <v>195</v>
      </c>
      <c r="BA13" s="64" t="s">
        <v>195</v>
      </c>
      <c r="BB13" s="64" t="s">
        <v>195</v>
      </c>
      <c r="BC13" s="64" t="s">
        <v>195</v>
      </c>
      <c r="BD13" s="64" t="s">
        <v>195</v>
      </c>
      <c r="BE13" s="64" t="s">
        <v>195</v>
      </c>
      <c r="BF13" s="64" t="s">
        <v>195</v>
      </c>
      <c r="BG13" s="64" t="s">
        <v>195</v>
      </c>
      <c r="BH13" s="64" t="s">
        <v>195</v>
      </c>
    </row>
    <row r="14" spans="1:61" s="31" customFormat="1" x14ac:dyDescent="0.25">
      <c r="A14" s="31" t="s">
        <v>380</v>
      </c>
      <c r="B14" s="31">
        <v>6</v>
      </c>
      <c r="C14" s="37" t="s">
        <v>379</v>
      </c>
      <c r="D14" s="37" t="s">
        <v>378</v>
      </c>
      <c r="E14" s="37">
        <v>2015</v>
      </c>
      <c r="F14" s="38" t="s">
        <v>185</v>
      </c>
      <c r="G14" s="22" t="s">
        <v>196</v>
      </c>
      <c r="H14" s="22" t="s">
        <v>196</v>
      </c>
      <c r="I14" s="22" t="s">
        <v>196</v>
      </c>
      <c r="J14" s="29">
        <v>15</v>
      </c>
      <c r="K14" s="29">
        <v>7</v>
      </c>
      <c r="L14" s="29">
        <f t="shared" si="1"/>
        <v>46.666666666666664</v>
      </c>
      <c r="M14" s="29">
        <v>15</v>
      </c>
      <c r="N14" s="29">
        <v>1</v>
      </c>
      <c r="O14" s="29">
        <f t="shared" si="2"/>
        <v>6.666666666666667</v>
      </c>
      <c r="P14" s="29">
        <v>15</v>
      </c>
      <c r="Q14" s="29">
        <v>7</v>
      </c>
      <c r="R14" s="30">
        <f t="shared" si="3"/>
        <v>46.666666666666664</v>
      </c>
      <c r="S14" s="22" t="s">
        <v>195</v>
      </c>
      <c r="T14" s="22" t="s">
        <v>195</v>
      </c>
      <c r="U14" s="22" t="s">
        <v>195</v>
      </c>
      <c r="V14" s="22" t="s">
        <v>195</v>
      </c>
      <c r="W14" s="22" t="s">
        <v>195</v>
      </c>
      <c r="X14" s="22" t="s">
        <v>195</v>
      </c>
      <c r="Y14" s="22" t="s">
        <v>195</v>
      </c>
      <c r="Z14" s="22" t="s">
        <v>195</v>
      </c>
      <c r="AA14" s="22" t="s">
        <v>195</v>
      </c>
      <c r="AB14" s="64" t="s">
        <v>195</v>
      </c>
      <c r="AC14" s="64" t="s">
        <v>195</v>
      </c>
      <c r="AD14" s="64" t="s">
        <v>195</v>
      </c>
      <c r="AE14" s="64" t="s">
        <v>195</v>
      </c>
      <c r="AF14" s="64" t="s">
        <v>195</v>
      </c>
      <c r="AG14" s="64" t="s">
        <v>195</v>
      </c>
      <c r="AH14" s="30">
        <v>13</v>
      </c>
      <c r="AI14" s="30">
        <v>11</v>
      </c>
      <c r="AJ14" s="30">
        <f>AI14/AH14*100</f>
        <v>84.615384615384613</v>
      </c>
      <c r="AK14" s="64" t="s">
        <v>195</v>
      </c>
      <c r="AL14" s="64" t="s">
        <v>195</v>
      </c>
      <c r="AM14" s="64" t="s">
        <v>195</v>
      </c>
      <c r="AN14" s="64" t="s">
        <v>195</v>
      </c>
      <c r="AO14" s="64" t="s">
        <v>195</v>
      </c>
      <c r="AP14" s="64" t="s">
        <v>195</v>
      </c>
      <c r="AQ14" s="64" t="s">
        <v>195</v>
      </c>
      <c r="AR14" s="64" t="s">
        <v>195</v>
      </c>
      <c r="AS14" s="64" t="s">
        <v>195</v>
      </c>
      <c r="AT14" s="64" t="s">
        <v>195</v>
      </c>
      <c r="AU14" s="64" t="s">
        <v>195</v>
      </c>
      <c r="AV14" s="64" t="s">
        <v>195</v>
      </c>
      <c r="AW14" s="64" t="s">
        <v>195</v>
      </c>
      <c r="AX14" s="64" t="s">
        <v>195</v>
      </c>
      <c r="AY14" s="64" t="s">
        <v>195</v>
      </c>
      <c r="AZ14" s="64" t="s">
        <v>195</v>
      </c>
      <c r="BA14" s="64" t="s">
        <v>195</v>
      </c>
      <c r="BB14" s="64" t="s">
        <v>195</v>
      </c>
      <c r="BC14" s="29">
        <v>15</v>
      </c>
      <c r="BD14" s="29">
        <v>1</v>
      </c>
      <c r="BE14" s="30">
        <f>BD14/BC14*100</f>
        <v>6.666666666666667</v>
      </c>
      <c r="BF14" s="64" t="s">
        <v>195</v>
      </c>
      <c r="BG14" s="64" t="s">
        <v>195</v>
      </c>
      <c r="BH14" s="64" t="s">
        <v>195</v>
      </c>
    </row>
    <row r="15" spans="1:61" s="31" customFormat="1" x14ac:dyDescent="0.25">
      <c r="A15" s="31" t="s">
        <v>380</v>
      </c>
      <c r="B15" s="31">
        <v>6</v>
      </c>
      <c r="C15" s="37" t="s">
        <v>379</v>
      </c>
      <c r="D15" s="37" t="s">
        <v>378</v>
      </c>
      <c r="E15" s="37">
        <v>2017</v>
      </c>
      <c r="F15" s="38" t="s">
        <v>190</v>
      </c>
      <c r="G15" s="22" t="s">
        <v>196</v>
      </c>
      <c r="H15" s="22" t="s">
        <v>196</v>
      </c>
      <c r="I15" s="22" t="s">
        <v>196</v>
      </c>
      <c r="J15" s="29">
        <v>7</v>
      </c>
      <c r="K15" s="29">
        <v>4</v>
      </c>
      <c r="L15" s="29">
        <f t="shared" si="1"/>
        <v>57.142857142857139</v>
      </c>
      <c r="M15" s="22" t="s">
        <v>195</v>
      </c>
      <c r="N15" s="22" t="s">
        <v>195</v>
      </c>
      <c r="O15" s="22" t="s">
        <v>195</v>
      </c>
      <c r="P15" s="29">
        <v>7</v>
      </c>
      <c r="Q15" s="29">
        <v>4</v>
      </c>
      <c r="R15" s="30">
        <f t="shared" si="3"/>
        <v>57.142857142857139</v>
      </c>
      <c r="S15" s="22" t="s">
        <v>195</v>
      </c>
      <c r="T15" s="22" t="s">
        <v>195</v>
      </c>
      <c r="U15" s="22" t="s">
        <v>195</v>
      </c>
      <c r="V15" s="22" t="s">
        <v>195</v>
      </c>
      <c r="W15" s="22" t="s">
        <v>195</v>
      </c>
      <c r="X15" s="22" t="s">
        <v>195</v>
      </c>
      <c r="Y15" s="22" t="s">
        <v>195</v>
      </c>
      <c r="Z15" s="22" t="s">
        <v>195</v>
      </c>
      <c r="AA15" s="22" t="s">
        <v>195</v>
      </c>
      <c r="AB15" s="64" t="s">
        <v>195</v>
      </c>
      <c r="AC15" s="64" t="s">
        <v>195</v>
      </c>
      <c r="AD15" s="64" t="s">
        <v>195</v>
      </c>
      <c r="AE15" s="64" t="s">
        <v>195</v>
      </c>
      <c r="AF15" s="64" t="s">
        <v>195</v>
      </c>
      <c r="AG15" s="64" t="s">
        <v>195</v>
      </c>
      <c r="AH15" s="31">
        <v>7</v>
      </c>
      <c r="AI15" s="31">
        <v>4</v>
      </c>
      <c r="AJ15" s="30">
        <f>AI15/AH15*100</f>
        <v>57.142857142857139</v>
      </c>
      <c r="AK15" s="64" t="s">
        <v>195</v>
      </c>
      <c r="AL15" s="64" t="s">
        <v>195</v>
      </c>
      <c r="AM15" s="64" t="s">
        <v>195</v>
      </c>
      <c r="AN15" s="64" t="s">
        <v>195</v>
      </c>
      <c r="AO15" s="64" t="s">
        <v>195</v>
      </c>
      <c r="AP15" s="64" t="s">
        <v>195</v>
      </c>
      <c r="AQ15" s="64" t="s">
        <v>195</v>
      </c>
      <c r="AR15" s="64" t="s">
        <v>195</v>
      </c>
      <c r="AS15" s="64" t="s">
        <v>195</v>
      </c>
      <c r="AT15" s="64" t="s">
        <v>195</v>
      </c>
      <c r="AU15" s="64" t="s">
        <v>195</v>
      </c>
      <c r="AV15" s="64" t="s">
        <v>195</v>
      </c>
      <c r="AW15" s="64" t="s">
        <v>195</v>
      </c>
      <c r="AX15" s="64" t="s">
        <v>195</v>
      </c>
      <c r="AY15" s="64" t="s">
        <v>195</v>
      </c>
      <c r="AZ15" s="64" t="s">
        <v>195</v>
      </c>
      <c r="BA15" s="64" t="s">
        <v>195</v>
      </c>
      <c r="BB15" s="64" t="s">
        <v>195</v>
      </c>
      <c r="BC15" s="64" t="s">
        <v>195</v>
      </c>
      <c r="BD15" s="64" t="s">
        <v>195</v>
      </c>
      <c r="BE15" s="64" t="s">
        <v>195</v>
      </c>
      <c r="BF15" s="64" t="s">
        <v>195</v>
      </c>
      <c r="BG15" s="64" t="s">
        <v>195</v>
      </c>
      <c r="BH15" s="64" t="s">
        <v>195</v>
      </c>
    </row>
    <row r="16" spans="1:61" s="31" customFormat="1" ht="30" x14ac:dyDescent="0.25">
      <c r="C16" s="37"/>
      <c r="D16" s="37" t="s">
        <v>301</v>
      </c>
      <c r="E16" s="37">
        <v>2011</v>
      </c>
      <c r="F16" s="38" t="s">
        <v>293</v>
      </c>
      <c r="G16" s="22" t="s">
        <v>196</v>
      </c>
      <c r="H16" s="22" t="s">
        <v>196</v>
      </c>
      <c r="I16" s="22" t="s">
        <v>196</v>
      </c>
      <c r="J16" s="29">
        <v>25</v>
      </c>
      <c r="K16" s="29">
        <v>25</v>
      </c>
      <c r="L16" s="29">
        <f t="shared" si="1"/>
        <v>100</v>
      </c>
      <c r="M16" s="29">
        <v>24</v>
      </c>
      <c r="N16" s="29">
        <v>10</v>
      </c>
      <c r="O16" s="29">
        <f t="shared" si="2"/>
        <v>41.666666666666671</v>
      </c>
      <c r="P16" s="22" t="s">
        <v>195</v>
      </c>
      <c r="Q16" s="22" t="s">
        <v>195</v>
      </c>
      <c r="R16" s="22" t="s">
        <v>195</v>
      </c>
      <c r="S16" s="22" t="s">
        <v>195</v>
      </c>
      <c r="T16" s="22" t="s">
        <v>195</v>
      </c>
      <c r="U16" s="22" t="s">
        <v>195</v>
      </c>
      <c r="V16" s="22" t="s">
        <v>195</v>
      </c>
      <c r="W16" s="22" t="s">
        <v>195</v>
      </c>
      <c r="X16" s="22" t="s">
        <v>195</v>
      </c>
      <c r="Y16" s="30">
        <v>24</v>
      </c>
      <c r="Z16" s="30">
        <v>3</v>
      </c>
      <c r="AA16" s="30">
        <f t="shared" si="8"/>
        <v>12.5</v>
      </c>
      <c r="AB16" s="30">
        <v>24</v>
      </c>
      <c r="AC16" s="30">
        <v>1</v>
      </c>
      <c r="AD16" s="30">
        <f>AC16/AB16*100</f>
        <v>4.1666666666666661</v>
      </c>
      <c r="AE16" s="30">
        <v>24</v>
      </c>
      <c r="AF16" s="30">
        <v>2</v>
      </c>
      <c r="AG16" s="30">
        <f t="shared" ref="AG16:AG33" si="9">AF16/AE16*100</f>
        <v>8.3333333333333321</v>
      </c>
      <c r="AH16" s="32" t="s">
        <v>195</v>
      </c>
      <c r="AI16" s="32" t="s">
        <v>195</v>
      </c>
      <c r="AJ16" s="32" t="s">
        <v>195</v>
      </c>
      <c r="AK16" s="32" t="s">
        <v>195</v>
      </c>
      <c r="AL16" s="32" t="s">
        <v>195</v>
      </c>
      <c r="AM16" s="32" t="s">
        <v>195</v>
      </c>
      <c r="AN16" s="32" t="s">
        <v>195</v>
      </c>
      <c r="AO16" s="32" t="s">
        <v>195</v>
      </c>
      <c r="AP16" s="32" t="s">
        <v>195</v>
      </c>
      <c r="AQ16" s="32" t="s">
        <v>195</v>
      </c>
      <c r="AR16" s="32" t="s">
        <v>195</v>
      </c>
      <c r="AS16" s="64" t="s">
        <v>195</v>
      </c>
      <c r="AT16" s="64" t="s">
        <v>195</v>
      </c>
      <c r="AU16" s="64" t="s">
        <v>195</v>
      </c>
      <c r="AV16" s="64" t="s">
        <v>195</v>
      </c>
      <c r="AW16" s="64" t="s">
        <v>195</v>
      </c>
      <c r="AX16" s="64" t="s">
        <v>195</v>
      </c>
      <c r="AY16" s="64" t="s">
        <v>195</v>
      </c>
      <c r="AZ16" s="64" t="s">
        <v>195</v>
      </c>
      <c r="BA16" s="64" t="s">
        <v>195</v>
      </c>
      <c r="BB16" s="64" t="s">
        <v>195</v>
      </c>
      <c r="BC16" s="32" t="s">
        <v>195</v>
      </c>
      <c r="BD16" s="32" t="s">
        <v>195</v>
      </c>
      <c r="BE16" s="32" t="s">
        <v>195</v>
      </c>
      <c r="BF16" s="64" t="s">
        <v>195</v>
      </c>
      <c r="BG16" s="64" t="s">
        <v>195</v>
      </c>
      <c r="BH16" s="64" t="s">
        <v>195</v>
      </c>
    </row>
    <row r="17" spans="1:60" s="31" customFormat="1" ht="30" x14ac:dyDescent="0.25">
      <c r="C17" s="37"/>
      <c r="D17" s="37" t="s">
        <v>301</v>
      </c>
      <c r="E17" s="37">
        <v>2015</v>
      </c>
      <c r="F17" s="38" t="s">
        <v>302</v>
      </c>
      <c r="G17" s="22">
        <v>8</v>
      </c>
      <c r="H17" s="22">
        <v>3</v>
      </c>
      <c r="I17" s="29">
        <f>H17/G17*100</f>
        <v>37.5</v>
      </c>
      <c r="J17" s="29">
        <v>8</v>
      </c>
      <c r="K17" s="29">
        <v>8</v>
      </c>
      <c r="L17" s="29">
        <f t="shared" si="1"/>
        <v>100</v>
      </c>
      <c r="M17" s="22">
        <v>8</v>
      </c>
      <c r="N17" s="22">
        <v>2</v>
      </c>
      <c r="O17" s="29">
        <f t="shared" si="2"/>
        <v>25</v>
      </c>
      <c r="P17" s="22" t="s">
        <v>195</v>
      </c>
      <c r="Q17" s="22" t="s">
        <v>195</v>
      </c>
      <c r="R17" s="22" t="s">
        <v>195</v>
      </c>
      <c r="S17" s="22" t="s">
        <v>195</v>
      </c>
      <c r="T17" s="22" t="s">
        <v>195</v>
      </c>
      <c r="U17" s="22" t="s">
        <v>195</v>
      </c>
      <c r="V17" s="30">
        <v>8</v>
      </c>
      <c r="W17" s="30">
        <v>3</v>
      </c>
      <c r="X17" s="30">
        <f t="shared" si="4"/>
        <v>37.5</v>
      </c>
      <c r="Y17" s="64" t="s">
        <v>195</v>
      </c>
      <c r="Z17" s="64" t="s">
        <v>195</v>
      </c>
      <c r="AA17" s="64" t="s">
        <v>195</v>
      </c>
      <c r="AB17" s="30">
        <v>8</v>
      </c>
      <c r="AC17" s="30">
        <v>3</v>
      </c>
      <c r="AD17" s="30">
        <f>AC17/AB17*100</f>
        <v>37.5</v>
      </c>
      <c r="AE17" s="22" t="s">
        <v>195</v>
      </c>
      <c r="AF17" s="22" t="s">
        <v>195</v>
      </c>
      <c r="AG17" s="22" t="s">
        <v>195</v>
      </c>
      <c r="AH17" s="22" t="s">
        <v>195</v>
      </c>
      <c r="AI17" s="22" t="s">
        <v>195</v>
      </c>
      <c r="AJ17" s="32" t="s">
        <v>195</v>
      </c>
      <c r="AK17" s="22" t="s">
        <v>195</v>
      </c>
      <c r="AL17" s="22" t="s">
        <v>195</v>
      </c>
      <c r="AM17" s="22" t="s">
        <v>195</v>
      </c>
      <c r="AN17" s="22" t="s">
        <v>195</v>
      </c>
      <c r="AO17" s="22" t="s">
        <v>195</v>
      </c>
      <c r="AP17" s="22" t="s">
        <v>195</v>
      </c>
      <c r="AQ17" s="22" t="s">
        <v>195</v>
      </c>
      <c r="AR17" s="22" t="s">
        <v>195</v>
      </c>
      <c r="AS17" s="22" t="s">
        <v>195</v>
      </c>
      <c r="AT17" s="22" t="s">
        <v>195</v>
      </c>
      <c r="AU17" s="22" t="s">
        <v>195</v>
      </c>
      <c r="AV17" s="22" t="s">
        <v>195</v>
      </c>
      <c r="AW17" s="22" t="s">
        <v>195</v>
      </c>
      <c r="AX17" s="22" t="s">
        <v>195</v>
      </c>
      <c r="AY17" s="22" t="s">
        <v>195</v>
      </c>
      <c r="AZ17" s="22" t="s">
        <v>195</v>
      </c>
      <c r="BA17" s="22" t="s">
        <v>195</v>
      </c>
      <c r="BB17" s="22" t="s">
        <v>195</v>
      </c>
      <c r="BC17" s="22" t="s">
        <v>195</v>
      </c>
      <c r="BD17" s="22" t="s">
        <v>195</v>
      </c>
      <c r="BE17" s="22" t="s">
        <v>195</v>
      </c>
      <c r="BF17" s="22" t="s">
        <v>195</v>
      </c>
      <c r="BG17" s="22" t="s">
        <v>195</v>
      </c>
      <c r="BH17" s="22" t="s">
        <v>195</v>
      </c>
    </row>
    <row r="18" spans="1:60" s="31" customFormat="1" x14ac:dyDescent="0.25">
      <c r="C18" s="37"/>
      <c r="D18" s="37" t="s">
        <v>301</v>
      </c>
      <c r="E18" s="37">
        <v>2016</v>
      </c>
      <c r="F18" s="38" t="s">
        <v>303</v>
      </c>
      <c r="G18" s="22" t="s">
        <v>196</v>
      </c>
      <c r="H18" s="22" t="s">
        <v>196</v>
      </c>
      <c r="I18" s="22" t="s">
        <v>196</v>
      </c>
      <c r="J18" s="22" t="s">
        <v>196</v>
      </c>
      <c r="K18" s="22" t="s">
        <v>196</v>
      </c>
      <c r="L18" s="22" t="s">
        <v>196</v>
      </c>
      <c r="M18" s="22" t="s">
        <v>196</v>
      </c>
      <c r="N18" s="22" t="s">
        <v>196</v>
      </c>
      <c r="O18" s="22" t="s">
        <v>196</v>
      </c>
      <c r="P18" s="22" t="s">
        <v>196</v>
      </c>
      <c r="Q18" s="22" t="s">
        <v>196</v>
      </c>
      <c r="R18" s="22" t="s">
        <v>196</v>
      </c>
      <c r="S18" s="22" t="s">
        <v>196</v>
      </c>
      <c r="T18" s="22" t="s">
        <v>196</v>
      </c>
      <c r="U18" s="22" t="s">
        <v>196</v>
      </c>
      <c r="V18" s="30">
        <v>7</v>
      </c>
      <c r="W18" s="30">
        <v>3</v>
      </c>
      <c r="X18" s="30">
        <f t="shared" si="4"/>
        <v>42.857142857142854</v>
      </c>
      <c r="Y18" s="64" t="s">
        <v>195</v>
      </c>
      <c r="Z18" s="64" t="s">
        <v>195</v>
      </c>
      <c r="AA18" s="64" t="s">
        <v>195</v>
      </c>
      <c r="AB18" s="64" t="s">
        <v>195</v>
      </c>
      <c r="AC18" s="64" t="s">
        <v>195</v>
      </c>
      <c r="AD18" s="64" t="s">
        <v>195</v>
      </c>
      <c r="AE18" s="64" t="s">
        <v>195</v>
      </c>
      <c r="AF18" s="64" t="s">
        <v>195</v>
      </c>
      <c r="AG18" s="64" t="s">
        <v>195</v>
      </c>
      <c r="AH18" s="22">
        <v>7</v>
      </c>
      <c r="AI18" s="22">
        <v>1</v>
      </c>
      <c r="AJ18" s="30">
        <f>AI18/AH18*100</f>
        <v>14.285714285714285</v>
      </c>
      <c r="AK18" s="22" t="s">
        <v>195</v>
      </c>
      <c r="AL18" s="22" t="s">
        <v>195</v>
      </c>
      <c r="AM18" s="22" t="s">
        <v>195</v>
      </c>
      <c r="AN18" s="22" t="s">
        <v>195</v>
      </c>
      <c r="AO18" s="22" t="s">
        <v>195</v>
      </c>
      <c r="AP18" s="22" t="s">
        <v>195</v>
      </c>
      <c r="AQ18" s="22" t="s">
        <v>195</v>
      </c>
      <c r="AR18" s="22" t="s">
        <v>195</v>
      </c>
      <c r="AS18" s="22" t="s">
        <v>195</v>
      </c>
      <c r="AT18" s="22" t="s">
        <v>195</v>
      </c>
      <c r="AU18" s="22" t="s">
        <v>195</v>
      </c>
      <c r="AV18" s="22" t="s">
        <v>195</v>
      </c>
      <c r="AW18" s="22" t="s">
        <v>195</v>
      </c>
      <c r="AX18" s="22" t="s">
        <v>195</v>
      </c>
      <c r="AY18" s="22" t="s">
        <v>195</v>
      </c>
      <c r="AZ18" s="22" t="s">
        <v>195</v>
      </c>
      <c r="BA18" s="22" t="s">
        <v>195</v>
      </c>
      <c r="BB18" s="22" t="s">
        <v>195</v>
      </c>
      <c r="BC18" s="22" t="s">
        <v>195</v>
      </c>
      <c r="BD18" s="22" t="s">
        <v>195</v>
      </c>
      <c r="BE18" s="22" t="s">
        <v>195</v>
      </c>
      <c r="BF18" s="22" t="s">
        <v>195</v>
      </c>
      <c r="BG18" s="22" t="s">
        <v>195</v>
      </c>
      <c r="BH18" s="22" t="s">
        <v>195</v>
      </c>
    </row>
    <row r="19" spans="1:60" s="31" customFormat="1" x14ac:dyDescent="0.25">
      <c r="C19" s="37"/>
      <c r="D19" s="37" t="s">
        <v>304</v>
      </c>
      <c r="E19" s="37">
        <v>2015</v>
      </c>
      <c r="F19" s="38" t="s">
        <v>303</v>
      </c>
      <c r="G19" s="22" t="s">
        <v>196</v>
      </c>
      <c r="H19" s="22" t="s">
        <v>196</v>
      </c>
      <c r="I19" s="22" t="s">
        <v>196</v>
      </c>
      <c r="J19" s="22">
        <v>6</v>
      </c>
      <c r="K19" s="22">
        <v>5</v>
      </c>
      <c r="L19" s="29">
        <f t="shared" si="1"/>
        <v>83.333333333333343</v>
      </c>
      <c r="M19" s="22">
        <v>6</v>
      </c>
      <c r="N19" s="22">
        <v>4</v>
      </c>
      <c r="O19" s="29">
        <f t="shared" si="2"/>
        <v>66.666666666666657</v>
      </c>
      <c r="P19" s="22">
        <v>6</v>
      </c>
      <c r="Q19" s="22">
        <v>1</v>
      </c>
      <c r="R19" s="29">
        <f t="shared" ref="R19" si="10">Q19/P19*100</f>
        <v>16.666666666666664</v>
      </c>
      <c r="S19" s="22" t="s">
        <v>196</v>
      </c>
      <c r="T19" s="22" t="s">
        <v>196</v>
      </c>
      <c r="U19" s="22" t="s">
        <v>196</v>
      </c>
      <c r="V19" s="22" t="s">
        <v>196</v>
      </c>
      <c r="W19" s="22" t="s">
        <v>196</v>
      </c>
      <c r="X19" s="22" t="s">
        <v>196</v>
      </c>
      <c r="Y19" s="64" t="s">
        <v>195</v>
      </c>
      <c r="Z19" s="64" t="s">
        <v>195</v>
      </c>
      <c r="AA19" s="64" t="s">
        <v>195</v>
      </c>
      <c r="AB19" s="64" t="s">
        <v>195</v>
      </c>
      <c r="AC19" s="64" t="s">
        <v>195</v>
      </c>
      <c r="AD19" s="64" t="s">
        <v>195</v>
      </c>
      <c r="AE19" s="64" t="s">
        <v>195</v>
      </c>
      <c r="AF19" s="64" t="s">
        <v>195</v>
      </c>
      <c r="AG19" s="64" t="s">
        <v>195</v>
      </c>
      <c r="AH19" s="64" t="s">
        <v>306</v>
      </c>
      <c r="AI19" s="64" t="s">
        <v>307</v>
      </c>
      <c r="AJ19" s="30">
        <f>AI19/AH19*100</f>
        <v>83.333333333333343</v>
      </c>
      <c r="AK19" s="64" t="s">
        <v>195</v>
      </c>
      <c r="AL19" s="64" t="s">
        <v>195</v>
      </c>
      <c r="AM19" s="64" t="s">
        <v>195</v>
      </c>
      <c r="AN19" s="64" t="s">
        <v>195</v>
      </c>
      <c r="AO19" s="64" t="s">
        <v>195</v>
      </c>
      <c r="AP19" s="64" t="s">
        <v>195</v>
      </c>
      <c r="AQ19" s="64" t="s">
        <v>195</v>
      </c>
      <c r="AR19" s="64" t="s">
        <v>195</v>
      </c>
      <c r="AS19" s="64" t="s">
        <v>195</v>
      </c>
      <c r="AT19" s="64" t="s">
        <v>195</v>
      </c>
      <c r="AU19" s="64" t="s">
        <v>195</v>
      </c>
      <c r="AV19" s="64" t="s">
        <v>195</v>
      </c>
      <c r="AW19" s="64" t="s">
        <v>195</v>
      </c>
      <c r="AX19" s="64" t="s">
        <v>195</v>
      </c>
      <c r="AY19" s="64" t="s">
        <v>195</v>
      </c>
      <c r="AZ19" s="64" t="s">
        <v>195</v>
      </c>
      <c r="BA19" s="64" t="s">
        <v>195</v>
      </c>
      <c r="BB19" s="64" t="s">
        <v>195</v>
      </c>
      <c r="BC19" s="64" t="s">
        <v>195</v>
      </c>
      <c r="BD19" s="64" t="s">
        <v>195</v>
      </c>
      <c r="BE19" s="64" t="s">
        <v>195</v>
      </c>
      <c r="BF19" s="64" t="s">
        <v>195</v>
      </c>
      <c r="BG19" s="64" t="s">
        <v>195</v>
      </c>
      <c r="BH19" s="64" t="s">
        <v>195</v>
      </c>
    </row>
    <row r="20" spans="1:60" s="31" customFormat="1" x14ac:dyDescent="0.25">
      <c r="A20" s="31" t="s">
        <v>368</v>
      </c>
      <c r="B20" s="31" t="s">
        <v>382</v>
      </c>
      <c r="C20" s="37" t="s">
        <v>381</v>
      </c>
      <c r="D20" s="37" t="s">
        <v>297</v>
      </c>
      <c r="E20" s="37">
        <v>2016</v>
      </c>
      <c r="F20" s="38" t="s">
        <v>299</v>
      </c>
      <c r="G20" s="22" t="s">
        <v>196</v>
      </c>
      <c r="H20" s="22" t="s">
        <v>196</v>
      </c>
      <c r="I20" s="22" t="s">
        <v>196</v>
      </c>
      <c r="J20" s="22" t="s">
        <v>196</v>
      </c>
      <c r="K20" s="22" t="s">
        <v>196</v>
      </c>
      <c r="L20" s="22" t="s">
        <v>196</v>
      </c>
      <c r="M20" s="22" t="s">
        <v>196</v>
      </c>
      <c r="N20" s="22" t="s">
        <v>196</v>
      </c>
      <c r="O20" s="22" t="s">
        <v>196</v>
      </c>
      <c r="P20" s="22" t="s">
        <v>196</v>
      </c>
      <c r="Q20" s="22" t="s">
        <v>196</v>
      </c>
      <c r="R20" s="22" t="s">
        <v>196</v>
      </c>
      <c r="S20" s="22" t="s">
        <v>196</v>
      </c>
      <c r="T20" s="22" t="s">
        <v>196</v>
      </c>
      <c r="U20" s="22" t="s">
        <v>196</v>
      </c>
      <c r="V20" s="30">
        <v>25</v>
      </c>
      <c r="W20" s="30">
        <v>12</v>
      </c>
      <c r="X20" s="30">
        <f t="shared" si="4"/>
        <v>48</v>
      </c>
      <c r="Y20" s="64" t="s">
        <v>195</v>
      </c>
      <c r="Z20" s="64" t="s">
        <v>195</v>
      </c>
      <c r="AA20" s="64" t="s">
        <v>195</v>
      </c>
      <c r="AB20" s="64" t="s">
        <v>195</v>
      </c>
      <c r="AC20" s="64" t="s">
        <v>195</v>
      </c>
      <c r="AD20" s="64" t="s">
        <v>195</v>
      </c>
      <c r="AE20" s="64" t="s">
        <v>195</v>
      </c>
      <c r="AF20" s="64" t="s">
        <v>195</v>
      </c>
      <c r="AG20" s="64" t="s">
        <v>195</v>
      </c>
      <c r="AH20" s="22">
        <v>24</v>
      </c>
      <c r="AI20" s="22">
        <v>2</v>
      </c>
      <c r="AJ20" s="30">
        <f>AI20/AH20*100</f>
        <v>8.3333333333333321</v>
      </c>
      <c r="AK20" s="22" t="s">
        <v>195</v>
      </c>
      <c r="AL20" s="22" t="s">
        <v>195</v>
      </c>
      <c r="AM20" s="22" t="s">
        <v>195</v>
      </c>
      <c r="AN20" s="22" t="s">
        <v>195</v>
      </c>
      <c r="AO20" s="22" t="s">
        <v>195</v>
      </c>
      <c r="AP20" s="22" t="s">
        <v>195</v>
      </c>
      <c r="AQ20" s="22" t="s">
        <v>195</v>
      </c>
      <c r="AR20" s="22" t="s">
        <v>195</v>
      </c>
      <c r="AS20" s="22" t="s">
        <v>195</v>
      </c>
      <c r="AT20" s="22" t="s">
        <v>195</v>
      </c>
      <c r="AU20" s="22" t="s">
        <v>195</v>
      </c>
      <c r="AV20" s="22" t="s">
        <v>195</v>
      </c>
      <c r="AW20" s="22" t="s">
        <v>195</v>
      </c>
      <c r="AX20" s="22" t="s">
        <v>195</v>
      </c>
      <c r="AY20" s="22" t="s">
        <v>195</v>
      </c>
      <c r="AZ20" s="22" t="s">
        <v>195</v>
      </c>
      <c r="BA20" s="22" t="s">
        <v>195</v>
      </c>
      <c r="BB20" s="22" t="s">
        <v>195</v>
      </c>
      <c r="BC20" s="22" t="s">
        <v>195</v>
      </c>
      <c r="BD20" s="22" t="s">
        <v>195</v>
      </c>
      <c r="BE20" s="22" t="s">
        <v>195</v>
      </c>
      <c r="BF20" s="22" t="s">
        <v>195</v>
      </c>
      <c r="BG20" s="22" t="s">
        <v>195</v>
      </c>
      <c r="BH20" s="22" t="s">
        <v>195</v>
      </c>
    </row>
    <row r="21" spans="1:60" s="31" customFormat="1" x14ac:dyDescent="0.25">
      <c r="A21" s="31" t="s">
        <v>368</v>
      </c>
      <c r="B21" s="31" t="s">
        <v>384</v>
      </c>
      <c r="C21" s="37" t="s">
        <v>383</v>
      </c>
      <c r="D21" s="37" t="s">
        <v>201</v>
      </c>
      <c r="E21" s="37">
        <v>2013</v>
      </c>
      <c r="F21" s="38" t="s">
        <v>202</v>
      </c>
      <c r="G21" s="29">
        <v>12</v>
      </c>
      <c r="H21" s="29">
        <v>2</v>
      </c>
      <c r="I21" s="29">
        <f>H21/G21*100</f>
        <v>16.666666666666664</v>
      </c>
      <c r="J21" s="29">
        <v>12</v>
      </c>
      <c r="K21" s="29">
        <v>5</v>
      </c>
      <c r="L21" s="29">
        <f t="shared" si="1"/>
        <v>41.666666666666671</v>
      </c>
      <c r="M21" s="29">
        <v>12</v>
      </c>
      <c r="N21" s="29">
        <v>3</v>
      </c>
      <c r="O21" s="29">
        <f t="shared" si="2"/>
        <v>25</v>
      </c>
      <c r="P21" s="29"/>
      <c r="Q21" s="29"/>
      <c r="R21" s="30"/>
      <c r="S21" s="22" t="s">
        <v>195</v>
      </c>
      <c r="T21" s="22" t="s">
        <v>195</v>
      </c>
      <c r="U21" s="22" t="s">
        <v>195</v>
      </c>
      <c r="V21" s="22" t="s">
        <v>195</v>
      </c>
      <c r="W21" s="22" t="s">
        <v>195</v>
      </c>
      <c r="X21" s="22" t="s">
        <v>195</v>
      </c>
      <c r="Y21" s="30">
        <v>12</v>
      </c>
      <c r="Z21" s="30">
        <v>6</v>
      </c>
      <c r="AA21" s="30">
        <f>Z21/Y21*100</f>
        <v>50</v>
      </c>
      <c r="AB21" s="22" t="s">
        <v>195</v>
      </c>
      <c r="AC21" s="22" t="s">
        <v>195</v>
      </c>
      <c r="AD21" s="22" t="s">
        <v>195</v>
      </c>
      <c r="AE21" s="22" t="s">
        <v>195</v>
      </c>
      <c r="AF21" s="22" t="s">
        <v>195</v>
      </c>
      <c r="AG21" s="22" t="s">
        <v>195</v>
      </c>
      <c r="AH21" s="22" t="s">
        <v>195</v>
      </c>
      <c r="AI21" s="22" t="s">
        <v>195</v>
      </c>
      <c r="AJ21" s="32" t="s">
        <v>195</v>
      </c>
      <c r="AK21" s="22" t="s">
        <v>195</v>
      </c>
      <c r="AL21" s="22" t="s">
        <v>195</v>
      </c>
      <c r="AM21" s="22" t="s">
        <v>195</v>
      </c>
      <c r="AN21" s="22" t="s">
        <v>195</v>
      </c>
      <c r="AO21" s="22" t="s">
        <v>195</v>
      </c>
      <c r="AP21" s="22" t="s">
        <v>195</v>
      </c>
      <c r="AQ21" s="22" t="s">
        <v>195</v>
      </c>
      <c r="AR21" s="32" t="s">
        <v>195</v>
      </c>
      <c r="AS21" s="64" t="s">
        <v>195</v>
      </c>
      <c r="AT21" s="64" t="s">
        <v>195</v>
      </c>
      <c r="AU21" s="64" t="s">
        <v>195</v>
      </c>
      <c r="AV21" s="64" t="s">
        <v>195</v>
      </c>
      <c r="AW21" s="64" t="s">
        <v>195</v>
      </c>
      <c r="AX21" s="64" t="s">
        <v>195</v>
      </c>
      <c r="AY21" s="64" t="s">
        <v>195</v>
      </c>
      <c r="AZ21" s="64" t="s">
        <v>195</v>
      </c>
      <c r="BA21" s="64" t="s">
        <v>195</v>
      </c>
      <c r="BB21" s="64" t="s">
        <v>195</v>
      </c>
      <c r="BC21" s="32" t="s">
        <v>195</v>
      </c>
      <c r="BD21" s="32" t="s">
        <v>195</v>
      </c>
      <c r="BE21" s="32" t="s">
        <v>195</v>
      </c>
      <c r="BF21" s="64" t="s">
        <v>195</v>
      </c>
      <c r="BG21" s="64" t="s">
        <v>195</v>
      </c>
      <c r="BH21" s="64" t="s">
        <v>195</v>
      </c>
    </row>
    <row r="22" spans="1:60" s="31" customFormat="1" x14ac:dyDescent="0.25">
      <c r="A22" s="31" t="s">
        <v>368</v>
      </c>
      <c r="B22" s="31" t="s">
        <v>384</v>
      </c>
      <c r="C22" s="37" t="s">
        <v>383</v>
      </c>
      <c r="D22" s="37" t="s">
        <v>201</v>
      </c>
      <c r="E22" s="37">
        <v>2014</v>
      </c>
      <c r="F22" s="38" t="s">
        <v>205</v>
      </c>
      <c r="G22" s="22" t="s">
        <v>196</v>
      </c>
      <c r="H22" s="22" t="s">
        <v>196</v>
      </c>
      <c r="I22" s="22" t="s">
        <v>196</v>
      </c>
      <c r="J22" s="29">
        <v>6</v>
      </c>
      <c r="K22" s="29">
        <v>6</v>
      </c>
      <c r="L22" s="29">
        <f t="shared" si="1"/>
        <v>100</v>
      </c>
      <c r="M22" s="22" t="s">
        <v>195</v>
      </c>
      <c r="N22" s="22" t="s">
        <v>195</v>
      </c>
      <c r="O22" s="22" t="s">
        <v>195</v>
      </c>
      <c r="P22" s="22" t="s">
        <v>195</v>
      </c>
      <c r="Q22" s="22" t="s">
        <v>195</v>
      </c>
      <c r="R22" s="22" t="s">
        <v>195</v>
      </c>
      <c r="S22" s="22" t="s">
        <v>195</v>
      </c>
      <c r="T22" s="22" t="s">
        <v>195</v>
      </c>
      <c r="U22" s="22" t="s">
        <v>195</v>
      </c>
      <c r="V22" s="22" t="s">
        <v>195</v>
      </c>
      <c r="W22" s="22" t="s">
        <v>195</v>
      </c>
      <c r="X22" s="22" t="s">
        <v>195</v>
      </c>
      <c r="Y22" s="30">
        <v>6</v>
      </c>
      <c r="Z22" s="30">
        <v>1</v>
      </c>
      <c r="AA22" s="30">
        <f>Z22/Y22*100</f>
        <v>16.666666666666664</v>
      </c>
      <c r="AB22" s="22" t="s">
        <v>195</v>
      </c>
      <c r="AC22" s="22" t="s">
        <v>195</v>
      </c>
      <c r="AD22" s="22" t="s">
        <v>195</v>
      </c>
      <c r="AE22" s="22" t="s">
        <v>195</v>
      </c>
      <c r="AF22" s="22" t="s">
        <v>195</v>
      </c>
      <c r="AG22" s="22" t="s">
        <v>195</v>
      </c>
      <c r="AH22" s="22" t="s">
        <v>195</v>
      </c>
      <c r="AI22" s="22" t="s">
        <v>195</v>
      </c>
      <c r="AJ22" s="32" t="s">
        <v>195</v>
      </c>
      <c r="AK22" s="22" t="s">
        <v>195</v>
      </c>
      <c r="AL22" s="22" t="s">
        <v>195</v>
      </c>
      <c r="AM22" s="22" t="s">
        <v>195</v>
      </c>
      <c r="AN22" s="22" t="s">
        <v>195</v>
      </c>
      <c r="AO22" s="22" t="s">
        <v>195</v>
      </c>
      <c r="AP22" s="22" t="s">
        <v>195</v>
      </c>
      <c r="AQ22" s="22" t="s">
        <v>195</v>
      </c>
      <c r="AR22" s="32" t="s">
        <v>195</v>
      </c>
      <c r="AS22" s="64" t="s">
        <v>195</v>
      </c>
      <c r="AT22" s="64" t="s">
        <v>195</v>
      </c>
      <c r="AU22" s="64" t="s">
        <v>195</v>
      </c>
      <c r="AV22" s="64" t="s">
        <v>195</v>
      </c>
      <c r="AW22" s="64" t="s">
        <v>195</v>
      </c>
      <c r="AX22" s="64" t="s">
        <v>195</v>
      </c>
      <c r="AY22" s="64" t="s">
        <v>195</v>
      </c>
      <c r="AZ22" s="64" t="s">
        <v>195</v>
      </c>
      <c r="BA22" s="64" t="s">
        <v>195</v>
      </c>
      <c r="BB22" s="64" t="s">
        <v>195</v>
      </c>
      <c r="BC22" s="32" t="s">
        <v>195</v>
      </c>
      <c r="BD22" s="32" t="s">
        <v>195</v>
      </c>
      <c r="BE22" s="32" t="s">
        <v>195</v>
      </c>
      <c r="BF22" s="64" t="s">
        <v>195</v>
      </c>
      <c r="BG22" s="64" t="s">
        <v>195</v>
      </c>
      <c r="BH22" s="64" t="s">
        <v>195</v>
      </c>
    </row>
    <row r="23" spans="1:60" s="31" customFormat="1" x14ac:dyDescent="0.25">
      <c r="A23" s="31" t="s">
        <v>368</v>
      </c>
      <c r="B23" s="31" t="s">
        <v>384</v>
      </c>
      <c r="C23" s="37" t="s">
        <v>383</v>
      </c>
      <c r="D23" s="37" t="s">
        <v>201</v>
      </c>
      <c r="E23" s="37">
        <v>2016</v>
      </c>
      <c r="F23" s="38" t="s">
        <v>296</v>
      </c>
      <c r="G23" s="22" t="s">
        <v>196</v>
      </c>
      <c r="H23" s="22" t="s">
        <v>196</v>
      </c>
      <c r="I23" s="22" t="s">
        <v>196</v>
      </c>
      <c r="J23" s="22" t="s">
        <v>196</v>
      </c>
      <c r="K23" s="22" t="s">
        <v>196</v>
      </c>
      <c r="L23" s="22" t="s">
        <v>196</v>
      </c>
      <c r="M23" s="22" t="s">
        <v>196</v>
      </c>
      <c r="N23" s="22" t="s">
        <v>196</v>
      </c>
      <c r="O23" s="22" t="s">
        <v>196</v>
      </c>
      <c r="P23" s="22" t="s">
        <v>196</v>
      </c>
      <c r="Q23" s="22" t="s">
        <v>196</v>
      </c>
      <c r="R23" s="22" t="s">
        <v>196</v>
      </c>
      <c r="S23" s="22" t="s">
        <v>196</v>
      </c>
      <c r="T23" s="22" t="s">
        <v>196</v>
      </c>
      <c r="U23" s="22" t="s">
        <v>196</v>
      </c>
      <c r="V23" s="22">
        <v>7</v>
      </c>
      <c r="W23" s="22">
        <v>5</v>
      </c>
      <c r="X23" s="30">
        <f t="shared" ref="X23:X46" si="11">W23/V23*100</f>
        <v>71.428571428571431</v>
      </c>
      <c r="Y23" s="22" t="s">
        <v>195</v>
      </c>
      <c r="Z23" s="64" t="s">
        <v>195</v>
      </c>
      <c r="AA23" s="64" t="s">
        <v>195</v>
      </c>
      <c r="AB23" s="22" t="s">
        <v>195</v>
      </c>
      <c r="AC23" s="22" t="s">
        <v>195</v>
      </c>
      <c r="AD23" s="22" t="s">
        <v>195</v>
      </c>
      <c r="AE23" s="22" t="s">
        <v>195</v>
      </c>
      <c r="AF23" s="22" t="s">
        <v>195</v>
      </c>
      <c r="AG23" s="22" t="s">
        <v>195</v>
      </c>
      <c r="AH23" s="22">
        <v>7</v>
      </c>
      <c r="AI23" s="22">
        <v>0</v>
      </c>
      <c r="AJ23" s="30">
        <f>AI23/AH23*100</f>
        <v>0</v>
      </c>
      <c r="AK23" s="22" t="s">
        <v>195</v>
      </c>
      <c r="AL23" s="22" t="s">
        <v>195</v>
      </c>
      <c r="AM23" s="22" t="s">
        <v>195</v>
      </c>
      <c r="AN23" s="22" t="s">
        <v>195</v>
      </c>
      <c r="AO23" s="22" t="s">
        <v>195</v>
      </c>
      <c r="AP23" s="22" t="s">
        <v>195</v>
      </c>
      <c r="AQ23" s="22" t="s">
        <v>195</v>
      </c>
      <c r="AR23" s="32" t="s">
        <v>195</v>
      </c>
      <c r="AS23" s="64" t="s">
        <v>195</v>
      </c>
      <c r="AT23" s="64" t="s">
        <v>195</v>
      </c>
      <c r="AU23" s="64" t="s">
        <v>195</v>
      </c>
      <c r="AV23" s="64" t="s">
        <v>195</v>
      </c>
      <c r="AW23" s="64" t="s">
        <v>195</v>
      </c>
      <c r="AX23" s="64" t="s">
        <v>195</v>
      </c>
      <c r="AY23" s="64" t="s">
        <v>195</v>
      </c>
      <c r="AZ23" s="64" t="s">
        <v>195</v>
      </c>
      <c r="BA23" s="64" t="s">
        <v>195</v>
      </c>
      <c r="BB23" s="64" t="s">
        <v>195</v>
      </c>
      <c r="BC23" s="32" t="s">
        <v>195</v>
      </c>
      <c r="BD23" s="32" t="s">
        <v>195</v>
      </c>
      <c r="BE23" s="32" t="s">
        <v>195</v>
      </c>
      <c r="BF23" s="64" t="s">
        <v>195</v>
      </c>
      <c r="BG23" s="64" t="s">
        <v>195</v>
      </c>
      <c r="BH23" s="64" t="s">
        <v>195</v>
      </c>
    </row>
    <row r="24" spans="1:60" s="31" customFormat="1" x14ac:dyDescent="0.25">
      <c r="A24" s="31" t="s">
        <v>368</v>
      </c>
      <c r="B24" s="31" t="s">
        <v>387</v>
      </c>
      <c r="C24" s="37" t="s">
        <v>386</v>
      </c>
      <c r="D24" s="37" t="s">
        <v>385</v>
      </c>
      <c r="E24" s="37">
        <v>2013</v>
      </c>
      <c r="F24" s="38" t="s">
        <v>213</v>
      </c>
      <c r="G24" s="29">
        <v>10</v>
      </c>
      <c r="H24" s="29">
        <v>6</v>
      </c>
      <c r="I24" s="29">
        <f t="shared" ref="I24:I50" si="12">H24/G24*100</f>
        <v>60</v>
      </c>
      <c r="J24" s="29">
        <v>10</v>
      </c>
      <c r="K24" s="29">
        <v>10</v>
      </c>
      <c r="L24" s="29">
        <f t="shared" ref="L24:L54" si="13">K24/J24*100</f>
        <v>100</v>
      </c>
      <c r="M24" s="29">
        <v>10</v>
      </c>
      <c r="N24" s="29">
        <v>4</v>
      </c>
      <c r="O24" s="29">
        <f t="shared" si="2"/>
        <v>40</v>
      </c>
      <c r="P24" s="22" t="s">
        <v>195</v>
      </c>
      <c r="Q24" s="22" t="s">
        <v>195</v>
      </c>
      <c r="R24" s="22" t="s">
        <v>195</v>
      </c>
      <c r="S24" s="22" t="s">
        <v>195</v>
      </c>
      <c r="T24" s="22" t="s">
        <v>195</v>
      </c>
      <c r="U24" s="22" t="s">
        <v>195</v>
      </c>
      <c r="V24" s="22" t="s">
        <v>195</v>
      </c>
      <c r="W24" s="22" t="s">
        <v>195</v>
      </c>
      <c r="X24" s="22" t="s">
        <v>195</v>
      </c>
      <c r="Y24" s="22" t="s">
        <v>195</v>
      </c>
      <c r="Z24" s="22" t="s">
        <v>195</v>
      </c>
      <c r="AA24" s="64" t="s">
        <v>195</v>
      </c>
      <c r="AB24" s="22" t="s">
        <v>195</v>
      </c>
      <c r="AC24" s="22" t="s">
        <v>195</v>
      </c>
      <c r="AD24" s="22" t="s">
        <v>195</v>
      </c>
      <c r="AE24" s="22" t="s">
        <v>195</v>
      </c>
      <c r="AF24" s="22" t="s">
        <v>195</v>
      </c>
      <c r="AG24" s="22" t="s">
        <v>195</v>
      </c>
      <c r="AH24" s="22" t="s">
        <v>195</v>
      </c>
      <c r="AI24" s="22" t="s">
        <v>195</v>
      </c>
      <c r="AJ24" s="32" t="s">
        <v>195</v>
      </c>
      <c r="AK24" s="22" t="s">
        <v>195</v>
      </c>
      <c r="AL24" s="22" t="s">
        <v>195</v>
      </c>
      <c r="AM24" s="22" t="s">
        <v>195</v>
      </c>
      <c r="AN24" s="22" t="s">
        <v>195</v>
      </c>
      <c r="AO24" s="22" t="s">
        <v>195</v>
      </c>
      <c r="AP24" s="22" t="s">
        <v>195</v>
      </c>
      <c r="AQ24" s="22" t="s">
        <v>195</v>
      </c>
      <c r="AR24" s="32" t="s">
        <v>195</v>
      </c>
      <c r="AS24" s="64" t="s">
        <v>195</v>
      </c>
      <c r="AT24" s="64" t="s">
        <v>195</v>
      </c>
      <c r="AU24" s="64" t="s">
        <v>195</v>
      </c>
      <c r="AV24" s="64" t="s">
        <v>195</v>
      </c>
      <c r="AW24" s="64" t="s">
        <v>195</v>
      </c>
      <c r="AX24" s="64" t="s">
        <v>195</v>
      </c>
      <c r="AY24" s="64" t="s">
        <v>195</v>
      </c>
      <c r="AZ24" s="64" t="s">
        <v>195</v>
      </c>
      <c r="BA24" s="64" t="s">
        <v>195</v>
      </c>
      <c r="BB24" s="64" t="s">
        <v>195</v>
      </c>
      <c r="BC24" s="32" t="s">
        <v>195</v>
      </c>
      <c r="BD24" s="32" t="s">
        <v>195</v>
      </c>
      <c r="BE24" s="32" t="s">
        <v>195</v>
      </c>
      <c r="BF24" s="64" t="s">
        <v>195</v>
      </c>
      <c r="BG24" s="64" t="s">
        <v>195</v>
      </c>
      <c r="BH24" s="64" t="s">
        <v>195</v>
      </c>
    </row>
    <row r="25" spans="1:60" s="31" customFormat="1" x14ac:dyDescent="0.25">
      <c r="A25" s="31" t="s">
        <v>368</v>
      </c>
      <c r="B25" s="31" t="s">
        <v>387</v>
      </c>
      <c r="C25" s="37" t="s">
        <v>386</v>
      </c>
      <c r="D25" s="37" t="s">
        <v>385</v>
      </c>
      <c r="E25" s="37">
        <v>2015</v>
      </c>
      <c r="F25" s="38" t="s">
        <v>116</v>
      </c>
      <c r="G25" s="22" t="s">
        <v>196</v>
      </c>
      <c r="H25" s="22" t="s">
        <v>196</v>
      </c>
      <c r="I25" s="22" t="s">
        <v>196</v>
      </c>
      <c r="J25" s="29">
        <v>7</v>
      </c>
      <c r="K25" s="29">
        <v>5</v>
      </c>
      <c r="L25" s="29">
        <f t="shared" si="13"/>
        <v>71.428571428571431</v>
      </c>
      <c r="M25" s="29">
        <v>7</v>
      </c>
      <c r="N25" s="29">
        <v>2</v>
      </c>
      <c r="O25" s="29">
        <f t="shared" si="2"/>
        <v>28.571428571428569</v>
      </c>
      <c r="P25" s="29">
        <v>7</v>
      </c>
      <c r="Q25" s="29">
        <v>5</v>
      </c>
      <c r="R25" s="30">
        <f t="shared" ref="R25" si="14">Q25/P25*100</f>
        <v>71.428571428571431</v>
      </c>
      <c r="S25" s="22" t="s">
        <v>195</v>
      </c>
      <c r="T25" s="22" t="s">
        <v>195</v>
      </c>
      <c r="U25" s="22" t="s">
        <v>195</v>
      </c>
      <c r="V25" s="30">
        <v>7</v>
      </c>
      <c r="W25" s="30">
        <v>3</v>
      </c>
      <c r="X25" s="30">
        <f t="shared" si="11"/>
        <v>42.857142857142854</v>
      </c>
      <c r="Y25" s="22" t="s">
        <v>195</v>
      </c>
      <c r="Z25" s="22" t="s">
        <v>195</v>
      </c>
      <c r="AA25" s="64" t="s">
        <v>195</v>
      </c>
      <c r="AB25" s="22" t="s">
        <v>195</v>
      </c>
      <c r="AC25" s="22" t="s">
        <v>195</v>
      </c>
      <c r="AD25" s="22" t="s">
        <v>195</v>
      </c>
      <c r="AE25" s="22" t="s">
        <v>195</v>
      </c>
      <c r="AF25" s="22" t="s">
        <v>195</v>
      </c>
      <c r="AG25" s="22" t="s">
        <v>195</v>
      </c>
      <c r="AH25" s="31">
        <v>7</v>
      </c>
      <c r="AI25" s="31">
        <v>6</v>
      </c>
      <c r="AJ25" s="30">
        <f t="shared" ref="AJ25:AJ48" si="15">AI25/AH25*100</f>
        <v>85.714285714285708</v>
      </c>
      <c r="AK25" s="22" t="s">
        <v>195</v>
      </c>
      <c r="AL25" s="22" t="s">
        <v>195</v>
      </c>
      <c r="AM25" s="22" t="s">
        <v>195</v>
      </c>
      <c r="AN25" s="22" t="s">
        <v>195</v>
      </c>
      <c r="AO25" s="22" t="s">
        <v>195</v>
      </c>
      <c r="AP25" s="22" t="s">
        <v>195</v>
      </c>
      <c r="AQ25" s="22" t="s">
        <v>195</v>
      </c>
      <c r="AR25" s="32" t="s">
        <v>195</v>
      </c>
      <c r="AS25" s="64" t="s">
        <v>195</v>
      </c>
      <c r="AT25" s="64" t="s">
        <v>195</v>
      </c>
      <c r="AU25" s="64" t="s">
        <v>195</v>
      </c>
      <c r="AV25" s="64" t="s">
        <v>195</v>
      </c>
      <c r="AW25" s="64" t="s">
        <v>195</v>
      </c>
      <c r="AX25" s="64" t="s">
        <v>195</v>
      </c>
      <c r="AY25" s="64" t="s">
        <v>195</v>
      </c>
      <c r="AZ25" s="64" t="s">
        <v>195</v>
      </c>
      <c r="BA25" s="64" t="s">
        <v>195</v>
      </c>
      <c r="BB25" s="64" t="s">
        <v>195</v>
      </c>
      <c r="BC25" s="32" t="s">
        <v>195</v>
      </c>
      <c r="BD25" s="32" t="s">
        <v>195</v>
      </c>
      <c r="BE25" s="32" t="s">
        <v>195</v>
      </c>
      <c r="BF25" s="64" t="s">
        <v>195</v>
      </c>
      <c r="BG25" s="64" t="s">
        <v>195</v>
      </c>
      <c r="BH25" s="64" t="s">
        <v>195</v>
      </c>
    </row>
    <row r="26" spans="1:60" s="31" customFormat="1" x14ac:dyDescent="0.25">
      <c r="A26" s="31" t="s">
        <v>368</v>
      </c>
      <c r="B26" s="31" t="s">
        <v>389</v>
      </c>
      <c r="C26" s="37" t="s">
        <v>388</v>
      </c>
      <c r="D26" s="37" t="s">
        <v>217</v>
      </c>
      <c r="E26" s="37">
        <v>2010</v>
      </c>
      <c r="F26" s="38" t="s">
        <v>326</v>
      </c>
      <c r="G26" s="22" t="s">
        <v>196</v>
      </c>
      <c r="H26" s="22" t="s">
        <v>196</v>
      </c>
      <c r="I26" s="22" t="s">
        <v>196</v>
      </c>
      <c r="J26" s="29">
        <v>5</v>
      </c>
      <c r="K26" s="29">
        <v>1</v>
      </c>
      <c r="L26" s="29">
        <f t="shared" si="13"/>
        <v>20</v>
      </c>
      <c r="M26" s="29">
        <v>5</v>
      </c>
      <c r="N26" s="29">
        <v>1</v>
      </c>
      <c r="O26" s="29">
        <f t="shared" si="2"/>
        <v>20</v>
      </c>
      <c r="P26" s="22" t="s">
        <v>195</v>
      </c>
      <c r="Q26" s="22" t="s">
        <v>195</v>
      </c>
      <c r="R26" s="22" t="s">
        <v>195</v>
      </c>
      <c r="S26" s="22" t="s">
        <v>195</v>
      </c>
      <c r="T26" s="22" t="s">
        <v>195</v>
      </c>
      <c r="U26" s="22" t="s">
        <v>195</v>
      </c>
      <c r="V26" s="22" t="s">
        <v>195</v>
      </c>
      <c r="W26" s="22" t="s">
        <v>195</v>
      </c>
      <c r="X26" s="22" t="s">
        <v>195</v>
      </c>
      <c r="Y26" s="22" t="s">
        <v>195</v>
      </c>
      <c r="Z26" s="22" t="s">
        <v>195</v>
      </c>
      <c r="AA26" s="22" t="s">
        <v>195</v>
      </c>
      <c r="AB26" s="22" t="s">
        <v>195</v>
      </c>
      <c r="AC26" s="22" t="s">
        <v>195</v>
      </c>
      <c r="AD26" s="22" t="s">
        <v>195</v>
      </c>
      <c r="AE26" s="22" t="s">
        <v>195</v>
      </c>
      <c r="AF26" s="22" t="s">
        <v>195</v>
      </c>
      <c r="AG26" s="22" t="s">
        <v>195</v>
      </c>
      <c r="AH26" s="22" t="s">
        <v>195</v>
      </c>
      <c r="AI26" s="22" t="s">
        <v>195</v>
      </c>
      <c r="AJ26" s="22" t="s">
        <v>195</v>
      </c>
      <c r="AK26" s="22" t="s">
        <v>195</v>
      </c>
      <c r="AL26" s="22" t="s">
        <v>195</v>
      </c>
      <c r="AM26" s="22" t="s">
        <v>195</v>
      </c>
      <c r="AN26" s="22" t="s">
        <v>195</v>
      </c>
      <c r="AO26" s="22" t="s">
        <v>195</v>
      </c>
      <c r="AP26" s="22" t="s">
        <v>195</v>
      </c>
      <c r="AQ26" s="22" t="s">
        <v>195</v>
      </c>
      <c r="AR26" s="32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32"/>
      <c r="BD26" s="32"/>
      <c r="BE26" s="32"/>
      <c r="BF26" s="64"/>
      <c r="BG26" s="64"/>
      <c r="BH26" s="64"/>
    </row>
    <row r="27" spans="1:60" s="31" customFormat="1" ht="30" x14ac:dyDescent="0.25">
      <c r="A27" s="31" t="s">
        <v>368</v>
      </c>
      <c r="B27" s="31" t="s">
        <v>389</v>
      </c>
      <c r="C27" s="37" t="s">
        <v>388</v>
      </c>
      <c r="D27" s="37" t="s">
        <v>217</v>
      </c>
      <c r="E27" s="37">
        <v>2012</v>
      </c>
      <c r="F27" s="38" t="s">
        <v>218</v>
      </c>
      <c r="G27" s="29">
        <v>10</v>
      </c>
      <c r="H27" s="29">
        <v>3</v>
      </c>
      <c r="I27" s="29">
        <f t="shared" si="12"/>
        <v>30</v>
      </c>
      <c r="J27" s="29">
        <v>10</v>
      </c>
      <c r="K27" s="29">
        <v>10</v>
      </c>
      <c r="L27" s="29">
        <f t="shared" si="13"/>
        <v>100</v>
      </c>
      <c r="M27" s="29">
        <v>10</v>
      </c>
      <c r="N27" s="29">
        <v>8</v>
      </c>
      <c r="O27" s="29">
        <f t="shared" si="2"/>
        <v>80</v>
      </c>
      <c r="P27" s="22" t="s">
        <v>195</v>
      </c>
      <c r="Q27" s="22" t="s">
        <v>195</v>
      </c>
      <c r="R27" s="22" t="s">
        <v>195</v>
      </c>
      <c r="S27" s="22" t="s">
        <v>195</v>
      </c>
      <c r="T27" s="22" t="s">
        <v>195</v>
      </c>
      <c r="U27" s="22" t="s">
        <v>195</v>
      </c>
      <c r="V27" s="30">
        <v>10</v>
      </c>
      <c r="W27" s="30">
        <v>3</v>
      </c>
      <c r="X27" s="30">
        <f t="shared" si="11"/>
        <v>30</v>
      </c>
      <c r="Y27" s="30">
        <v>10</v>
      </c>
      <c r="Z27" s="30">
        <v>1</v>
      </c>
      <c r="AA27" s="30">
        <f t="shared" ref="AA27:AA54" si="16">Z27/Y27*100</f>
        <v>10</v>
      </c>
      <c r="AB27" s="22" t="s">
        <v>195</v>
      </c>
      <c r="AC27" s="22" t="s">
        <v>195</v>
      </c>
      <c r="AD27" s="22" t="s">
        <v>195</v>
      </c>
      <c r="AE27" s="22" t="s">
        <v>195</v>
      </c>
      <c r="AF27" s="22" t="s">
        <v>195</v>
      </c>
      <c r="AG27" s="22" t="s">
        <v>195</v>
      </c>
      <c r="AH27" s="22" t="s">
        <v>195</v>
      </c>
      <c r="AI27" s="22" t="s">
        <v>195</v>
      </c>
      <c r="AJ27" s="22" t="s">
        <v>195</v>
      </c>
      <c r="AK27" s="22" t="s">
        <v>195</v>
      </c>
      <c r="AL27" s="22" t="s">
        <v>195</v>
      </c>
      <c r="AM27" s="22" t="s">
        <v>195</v>
      </c>
      <c r="AN27" s="22" t="s">
        <v>195</v>
      </c>
      <c r="AO27" s="22" t="s">
        <v>195</v>
      </c>
      <c r="AP27" s="22" t="s">
        <v>195</v>
      </c>
      <c r="AQ27" s="22" t="s">
        <v>195</v>
      </c>
      <c r="AR27" s="32" t="s">
        <v>195</v>
      </c>
      <c r="AS27" s="64" t="s">
        <v>195</v>
      </c>
      <c r="AT27" s="64" t="s">
        <v>195</v>
      </c>
      <c r="AU27" s="64" t="s">
        <v>195</v>
      </c>
      <c r="AV27" s="64" t="s">
        <v>195</v>
      </c>
      <c r="AW27" s="64" t="s">
        <v>195</v>
      </c>
      <c r="AX27" s="64" t="s">
        <v>195</v>
      </c>
      <c r="AY27" s="64" t="s">
        <v>195</v>
      </c>
      <c r="AZ27" s="64" t="s">
        <v>195</v>
      </c>
      <c r="BA27" s="64" t="s">
        <v>195</v>
      </c>
      <c r="BB27" s="64" t="s">
        <v>195</v>
      </c>
      <c r="BC27" s="32" t="s">
        <v>195</v>
      </c>
      <c r="BD27" s="32" t="s">
        <v>195</v>
      </c>
      <c r="BE27" s="32" t="s">
        <v>195</v>
      </c>
      <c r="BF27" s="64" t="s">
        <v>195</v>
      </c>
      <c r="BG27" s="64" t="s">
        <v>195</v>
      </c>
      <c r="BH27" s="64" t="s">
        <v>195</v>
      </c>
    </row>
    <row r="28" spans="1:60" s="31" customFormat="1" ht="16.5" customHeight="1" x14ac:dyDescent="0.25">
      <c r="A28" s="31" t="s">
        <v>368</v>
      </c>
      <c r="B28" s="31" t="s">
        <v>389</v>
      </c>
      <c r="C28" s="37" t="s">
        <v>388</v>
      </c>
      <c r="D28" s="37" t="s">
        <v>217</v>
      </c>
      <c r="E28" s="37">
        <v>2013</v>
      </c>
      <c r="F28" s="38" t="s">
        <v>221</v>
      </c>
      <c r="G28" s="29">
        <v>8</v>
      </c>
      <c r="H28" s="29">
        <v>1</v>
      </c>
      <c r="I28" s="29">
        <f t="shared" si="12"/>
        <v>12.5</v>
      </c>
      <c r="J28" s="29">
        <v>8</v>
      </c>
      <c r="K28" s="29">
        <v>8</v>
      </c>
      <c r="L28" s="29">
        <f t="shared" si="13"/>
        <v>100</v>
      </c>
      <c r="M28" s="29">
        <v>8</v>
      </c>
      <c r="N28" s="29">
        <v>6</v>
      </c>
      <c r="O28" s="29">
        <f t="shared" si="2"/>
        <v>75</v>
      </c>
      <c r="P28" s="22" t="s">
        <v>195</v>
      </c>
      <c r="Q28" s="22" t="s">
        <v>195</v>
      </c>
      <c r="R28" s="22" t="s">
        <v>195</v>
      </c>
      <c r="S28" s="30">
        <v>8</v>
      </c>
      <c r="T28" s="30">
        <v>1</v>
      </c>
      <c r="U28" s="30">
        <f t="shared" ref="U28" si="17">T28/S28*100</f>
        <v>12.5</v>
      </c>
      <c r="V28" s="30">
        <v>8</v>
      </c>
      <c r="W28" s="30">
        <v>2</v>
      </c>
      <c r="X28" s="30">
        <f t="shared" si="11"/>
        <v>25</v>
      </c>
      <c r="Y28" s="30">
        <v>8</v>
      </c>
      <c r="Z28" s="30">
        <v>1</v>
      </c>
      <c r="AA28" s="30">
        <f t="shared" si="16"/>
        <v>12.5</v>
      </c>
      <c r="AB28" s="22" t="s">
        <v>195</v>
      </c>
      <c r="AC28" s="22" t="s">
        <v>195</v>
      </c>
      <c r="AD28" s="22" t="s">
        <v>195</v>
      </c>
      <c r="AE28" s="22" t="s">
        <v>195</v>
      </c>
      <c r="AF28" s="22" t="s">
        <v>195</v>
      </c>
      <c r="AG28" s="22" t="s">
        <v>195</v>
      </c>
      <c r="AH28" s="22" t="s">
        <v>195</v>
      </c>
      <c r="AI28" s="22" t="s">
        <v>195</v>
      </c>
      <c r="AJ28" s="22" t="s">
        <v>195</v>
      </c>
      <c r="AK28" s="22" t="s">
        <v>195</v>
      </c>
      <c r="AL28" s="22" t="s">
        <v>195</v>
      </c>
      <c r="AM28" s="22" t="s">
        <v>195</v>
      </c>
      <c r="AN28" s="22" t="s">
        <v>195</v>
      </c>
      <c r="AO28" s="22" t="s">
        <v>195</v>
      </c>
      <c r="AP28" s="22" t="s">
        <v>195</v>
      </c>
      <c r="AQ28" s="22" t="s">
        <v>195</v>
      </c>
      <c r="AR28" s="32" t="s">
        <v>195</v>
      </c>
      <c r="AS28" s="64" t="s">
        <v>195</v>
      </c>
      <c r="AT28" s="64" t="s">
        <v>195</v>
      </c>
      <c r="AU28" s="64" t="s">
        <v>195</v>
      </c>
      <c r="AV28" s="64" t="s">
        <v>195</v>
      </c>
      <c r="AW28" s="64" t="s">
        <v>195</v>
      </c>
      <c r="AX28" s="64" t="s">
        <v>195</v>
      </c>
      <c r="AY28" s="64" t="s">
        <v>195</v>
      </c>
      <c r="AZ28" s="64" t="s">
        <v>195</v>
      </c>
      <c r="BA28" s="64" t="s">
        <v>195</v>
      </c>
      <c r="BB28" s="64" t="s">
        <v>195</v>
      </c>
      <c r="BC28" s="32" t="s">
        <v>195</v>
      </c>
      <c r="BD28" s="32" t="s">
        <v>195</v>
      </c>
      <c r="BE28" s="32" t="s">
        <v>195</v>
      </c>
      <c r="BF28" s="64" t="s">
        <v>195</v>
      </c>
      <c r="BG28" s="64" t="s">
        <v>195</v>
      </c>
      <c r="BH28" s="64" t="s">
        <v>195</v>
      </c>
    </row>
    <row r="29" spans="1:60" s="31" customFormat="1" ht="30" x14ac:dyDescent="0.25">
      <c r="A29" s="31" t="s">
        <v>368</v>
      </c>
      <c r="B29" s="31" t="s">
        <v>389</v>
      </c>
      <c r="C29" s="37" t="s">
        <v>388</v>
      </c>
      <c r="D29" s="37" t="s">
        <v>217</v>
      </c>
      <c r="E29" s="37">
        <v>2014</v>
      </c>
      <c r="F29" s="38" t="s">
        <v>228</v>
      </c>
      <c r="G29" s="22" t="s">
        <v>196</v>
      </c>
      <c r="H29" s="22" t="s">
        <v>196</v>
      </c>
      <c r="I29" s="22" t="s">
        <v>196</v>
      </c>
      <c r="J29" s="29">
        <v>5</v>
      </c>
      <c r="K29" s="29">
        <v>1</v>
      </c>
      <c r="L29" s="29">
        <f t="shared" si="13"/>
        <v>20</v>
      </c>
      <c r="M29" s="29">
        <v>5</v>
      </c>
      <c r="N29" s="29">
        <v>1</v>
      </c>
      <c r="O29" s="29">
        <f t="shared" si="2"/>
        <v>20</v>
      </c>
      <c r="P29" s="29">
        <v>5</v>
      </c>
      <c r="Q29" s="29">
        <v>1</v>
      </c>
      <c r="R29" s="30">
        <f t="shared" ref="R29:R30" si="18">Q29/P29*100</f>
        <v>20</v>
      </c>
      <c r="S29" s="22" t="s">
        <v>196</v>
      </c>
      <c r="T29" s="22" t="s">
        <v>196</v>
      </c>
      <c r="U29" s="22" t="s">
        <v>196</v>
      </c>
      <c r="V29" s="64" t="s">
        <v>195</v>
      </c>
      <c r="W29" s="64" t="s">
        <v>195</v>
      </c>
      <c r="X29" s="64" t="s">
        <v>195</v>
      </c>
      <c r="Y29" s="30">
        <v>5</v>
      </c>
      <c r="Z29" s="30">
        <v>3</v>
      </c>
      <c r="AA29" s="30">
        <f t="shared" si="16"/>
        <v>60</v>
      </c>
      <c r="AB29" s="22" t="s">
        <v>195</v>
      </c>
      <c r="AC29" s="22" t="s">
        <v>195</v>
      </c>
      <c r="AD29" s="22" t="s">
        <v>195</v>
      </c>
      <c r="AE29" s="22" t="s">
        <v>195</v>
      </c>
      <c r="AF29" s="22" t="s">
        <v>195</v>
      </c>
      <c r="AG29" s="22" t="s">
        <v>195</v>
      </c>
      <c r="AH29" s="31">
        <v>1</v>
      </c>
      <c r="AI29" s="31">
        <v>0</v>
      </c>
      <c r="AJ29" s="30">
        <f t="shared" si="15"/>
        <v>0</v>
      </c>
      <c r="AK29" s="22" t="s">
        <v>195</v>
      </c>
      <c r="AL29" s="22" t="s">
        <v>195</v>
      </c>
      <c r="AM29" s="22" t="s">
        <v>195</v>
      </c>
      <c r="AN29" s="22" t="s">
        <v>195</v>
      </c>
      <c r="AO29" s="22" t="s">
        <v>195</v>
      </c>
      <c r="AP29" s="22" t="s">
        <v>195</v>
      </c>
      <c r="AQ29" s="22" t="s">
        <v>195</v>
      </c>
      <c r="AR29" s="32" t="s">
        <v>195</v>
      </c>
      <c r="AS29" s="64" t="s">
        <v>195</v>
      </c>
      <c r="AT29" s="64" t="s">
        <v>195</v>
      </c>
      <c r="AU29" s="64" t="s">
        <v>195</v>
      </c>
      <c r="AV29" s="64" t="s">
        <v>195</v>
      </c>
      <c r="AW29" s="64" t="s">
        <v>195</v>
      </c>
      <c r="AX29" s="64" t="s">
        <v>195</v>
      </c>
      <c r="AY29" s="64" t="s">
        <v>195</v>
      </c>
      <c r="AZ29" s="64" t="s">
        <v>195</v>
      </c>
      <c r="BA29" s="64" t="s">
        <v>195</v>
      </c>
      <c r="BB29" s="64" t="s">
        <v>195</v>
      </c>
      <c r="BC29" s="32" t="s">
        <v>195</v>
      </c>
      <c r="BD29" s="32" t="s">
        <v>195</v>
      </c>
      <c r="BE29" s="32" t="s">
        <v>195</v>
      </c>
      <c r="BF29" s="64" t="s">
        <v>195</v>
      </c>
      <c r="BG29" s="64" t="s">
        <v>195</v>
      </c>
      <c r="BH29" s="64" t="s">
        <v>195</v>
      </c>
    </row>
    <row r="30" spans="1:60" s="31" customFormat="1" x14ac:dyDescent="0.25">
      <c r="A30" s="31" t="s">
        <v>368</v>
      </c>
      <c r="B30" s="31" t="s">
        <v>389</v>
      </c>
      <c r="C30" s="37" t="s">
        <v>388</v>
      </c>
      <c r="D30" s="37" t="s">
        <v>217</v>
      </c>
      <c r="E30" s="37">
        <v>2015</v>
      </c>
      <c r="F30" s="38" t="s">
        <v>116</v>
      </c>
      <c r="G30" s="22" t="s">
        <v>196</v>
      </c>
      <c r="H30" s="22" t="s">
        <v>196</v>
      </c>
      <c r="I30" s="22" t="s">
        <v>196</v>
      </c>
      <c r="J30" s="29">
        <v>9</v>
      </c>
      <c r="K30" s="29">
        <v>5</v>
      </c>
      <c r="L30" s="29">
        <f t="shared" si="13"/>
        <v>55.555555555555557</v>
      </c>
      <c r="M30" s="29">
        <v>9</v>
      </c>
      <c r="N30" s="29">
        <v>8</v>
      </c>
      <c r="O30" s="29">
        <f t="shared" si="2"/>
        <v>88.888888888888886</v>
      </c>
      <c r="P30" s="29">
        <v>9</v>
      </c>
      <c r="Q30" s="29">
        <v>2</v>
      </c>
      <c r="R30" s="30">
        <f t="shared" si="18"/>
        <v>22.222222222222221</v>
      </c>
      <c r="S30" s="22" t="s">
        <v>196</v>
      </c>
      <c r="T30" s="22" t="s">
        <v>196</v>
      </c>
      <c r="U30" s="22" t="s">
        <v>196</v>
      </c>
      <c r="V30" s="30">
        <v>9</v>
      </c>
      <c r="W30" s="30">
        <v>3</v>
      </c>
      <c r="X30" s="30">
        <f t="shared" si="11"/>
        <v>33.333333333333329</v>
      </c>
      <c r="Y30" s="64" t="s">
        <v>195</v>
      </c>
      <c r="Z30" s="64" t="s">
        <v>195</v>
      </c>
      <c r="AA30" s="64" t="s">
        <v>195</v>
      </c>
      <c r="AB30" s="22" t="s">
        <v>195</v>
      </c>
      <c r="AC30" s="22" t="s">
        <v>195</v>
      </c>
      <c r="AD30" s="22" t="s">
        <v>195</v>
      </c>
      <c r="AE30" s="22" t="s">
        <v>195</v>
      </c>
      <c r="AF30" s="22" t="s">
        <v>195</v>
      </c>
      <c r="AG30" s="22" t="s">
        <v>195</v>
      </c>
      <c r="AH30" s="31">
        <v>9</v>
      </c>
      <c r="AI30" s="31">
        <v>9</v>
      </c>
      <c r="AJ30" s="30">
        <f t="shared" si="15"/>
        <v>100</v>
      </c>
      <c r="AK30" s="22" t="s">
        <v>195</v>
      </c>
      <c r="AL30" s="22" t="s">
        <v>195</v>
      </c>
      <c r="AM30" s="22" t="s">
        <v>195</v>
      </c>
      <c r="AN30" s="22" t="s">
        <v>195</v>
      </c>
      <c r="AO30" s="22" t="s">
        <v>195</v>
      </c>
      <c r="AP30" s="22" t="s">
        <v>195</v>
      </c>
      <c r="AQ30" s="22" t="s">
        <v>195</v>
      </c>
      <c r="AR30" s="32" t="s">
        <v>195</v>
      </c>
      <c r="AS30" s="64" t="s">
        <v>195</v>
      </c>
      <c r="AT30" s="64" t="s">
        <v>195</v>
      </c>
      <c r="AU30" s="64" t="s">
        <v>195</v>
      </c>
      <c r="AV30" s="64" t="s">
        <v>195</v>
      </c>
      <c r="AW30" s="64" t="s">
        <v>195</v>
      </c>
      <c r="AX30" s="64" t="s">
        <v>195</v>
      </c>
      <c r="AY30" s="64" t="s">
        <v>195</v>
      </c>
      <c r="AZ30" s="64" t="s">
        <v>195</v>
      </c>
      <c r="BA30" s="64" t="s">
        <v>195</v>
      </c>
      <c r="BB30" s="64" t="s">
        <v>195</v>
      </c>
      <c r="BC30" s="32" t="s">
        <v>195</v>
      </c>
      <c r="BD30" s="32" t="s">
        <v>195</v>
      </c>
      <c r="BE30" s="32" t="s">
        <v>195</v>
      </c>
      <c r="BF30" s="64" t="s">
        <v>195</v>
      </c>
      <c r="BG30" s="64" t="s">
        <v>195</v>
      </c>
      <c r="BH30" s="64" t="s">
        <v>195</v>
      </c>
    </row>
    <row r="31" spans="1:60" s="31" customFormat="1" x14ac:dyDescent="0.25">
      <c r="A31" s="31" t="s">
        <v>368</v>
      </c>
      <c r="B31" s="31" t="s">
        <v>389</v>
      </c>
      <c r="C31" s="37" t="s">
        <v>388</v>
      </c>
      <c r="D31" s="37" t="s">
        <v>217</v>
      </c>
      <c r="E31" s="37">
        <v>2016</v>
      </c>
      <c r="F31" s="38" t="s">
        <v>231</v>
      </c>
      <c r="G31" s="22" t="s">
        <v>196</v>
      </c>
      <c r="H31" s="22" t="s">
        <v>196</v>
      </c>
      <c r="I31" s="22" t="s">
        <v>196</v>
      </c>
      <c r="J31" s="22" t="s">
        <v>196</v>
      </c>
      <c r="K31" s="22" t="s">
        <v>196</v>
      </c>
      <c r="L31" s="22" t="s">
        <v>196</v>
      </c>
      <c r="M31" s="22" t="s">
        <v>196</v>
      </c>
      <c r="N31" s="22" t="s">
        <v>196</v>
      </c>
      <c r="O31" s="22" t="s">
        <v>196</v>
      </c>
      <c r="P31" s="22" t="s">
        <v>196</v>
      </c>
      <c r="Q31" s="22" t="s">
        <v>196</v>
      </c>
      <c r="R31" s="22" t="s">
        <v>196</v>
      </c>
      <c r="S31" s="22" t="s">
        <v>196</v>
      </c>
      <c r="T31" s="22" t="s">
        <v>196</v>
      </c>
      <c r="U31" s="22" t="s">
        <v>196</v>
      </c>
      <c r="V31" s="30">
        <v>9</v>
      </c>
      <c r="W31" s="30">
        <v>6</v>
      </c>
      <c r="X31" s="30">
        <f t="shared" si="11"/>
        <v>66.666666666666657</v>
      </c>
      <c r="Y31" s="64" t="s">
        <v>195</v>
      </c>
      <c r="Z31" s="64" t="s">
        <v>195</v>
      </c>
      <c r="AA31" s="64" t="s">
        <v>195</v>
      </c>
      <c r="AB31" s="22" t="s">
        <v>195</v>
      </c>
      <c r="AC31" s="22" t="s">
        <v>195</v>
      </c>
      <c r="AD31" s="22" t="s">
        <v>195</v>
      </c>
      <c r="AE31" s="22" t="s">
        <v>195</v>
      </c>
      <c r="AF31" s="22" t="s">
        <v>195</v>
      </c>
      <c r="AG31" s="22" t="s">
        <v>195</v>
      </c>
      <c r="AH31" s="22" t="s">
        <v>195</v>
      </c>
      <c r="AI31" s="22" t="s">
        <v>195</v>
      </c>
      <c r="AJ31" s="22" t="s">
        <v>195</v>
      </c>
      <c r="AK31" s="22" t="s">
        <v>195</v>
      </c>
      <c r="AL31" s="22" t="s">
        <v>195</v>
      </c>
      <c r="AM31" s="22" t="s">
        <v>195</v>
      </c>
      <c r="AN31" s="22" t="s">
        <v>195</v>
      </c>
      <c r="AO31" s="22" t="s">
        <v>195</v>
      </c>
      <c r="AP31" s="22" t="s">
        <v>195</v>
      </c>
      <c r="AQ31" s="22" t="s">
        <v>195</v>
      </c>
      <c r="AR31" s="32" t="s">
        <v>195</v>
      </c>
      <c r="AS31" s="64" t="s">
        <v>195</v>
      </c>
      <c r="AT31" s="64" t="s">
        <v>195</v>
      </c>
      <c r="AU31" s="64" t="s">
        <v>195</v>
      </c>
      <c r="AV31" s="64" t="s">
        <v>195</v>
      </c>
      <c r="AW31" s="64" t="s">
        <v>195</v>
      </c>
      <c r="AX31" s="64" t="s">
        <v>195</v>
      </c>
      <c r="AY31" s="64" t="s">
        <v>195</v>
      </c>
      <c r="AZ31" s="64" t="s">
        <v>195</v>
      </c>
      <c r="BA31" s="64" t="s">
        <v>195</v>
      </c>
      <c r="BB31" s="64" t="s">
        <v>195</v>
      </c>
      <c r="BC31" s="32" t="s">
        <v>195</v>
      </c>
      <c r="BD31" s="32" t="s">
        <v>195</v>
      </c>
      <c r="BE31" s="32" t="s">
        <v>195</v>
      </c>
      <c r="BF31" s="64" t="s">
        <v>195</v>
      </c>
      <c r="BG31" s="64" t="s">
        <v>195</v>
      </c>
      <c r="BH31" s="64" t="s">
        <v>195</v>
      </c>
    </row>
    <row r="32" spans="1:60" s="31" customFormat="1" ht="45" x14ac:dyDescent="0.25">
      <c r="A32" s="31" t="s">
        <v>375</v>
      </c>
      <c r="B32" s="31">
        <v>7</v>
      </c>
      <c r="C32" s="37" t="s">
        <v>391</v>
      </c>
      <c r="D32" s="37" t="s">
        <v>390</v>
      </c>
      <c r="E32" s="37">
        <v>2011</v>
      </c>
      <c r="F32" s="38" t="s">
        <v>233</v>
      </c>
      <c r="G32" s="22" t="s">
        <v>196</v>
      </c>
      <c r="H32" s="22" t="s">
        <v>196</v>
      </c>
      <c r="I32" s="22" t="s">
        <v>196</v>
      </c>
      <c r="J32" s="29">
        <v>9</v>
      </c>
      <c r="K32" s="29">
        <v>8</v>
      </c>
      <c r="L32" s="29">
        <f t="shared" si="13"/>
        <v>88.888888888888886</v>
      </c>
      <c r="M32" s="29">
        <v>9</v>
      </c>
      <c r="N32" s="29">
        <v>2</v>
      </c>
      <c r="O32" s="29">
        <f t="shared" si="2"/>
        <v>22.222222222222221</v>
      </c>
      <c r="P32" s="22" t="s">
        <v>196</v>
      </c>
      <c r="Q32" s="22" t="s">
        <v>196</v>
      </c>
      <c r="R32" s="22" t="s">
        <v>196</v>
      </c>
      <c r="S32" s="22" t="s">
        <v>196</v>
      </c>
      <c r="T32" s="22" t="s">
        <v>196</v>
      </c>
      <c r="U32" s="22" t="s">
        <v>196</v>
      </c>
      <c r="V32" s="22" t="s">
        <v>196</v>
      </c>
      <c r="W32" s="22" t="s">
        <v>196</v>
      </c>
      <c r="X32" s="22" t="s">
        <v>196</v>
      </c>
      <c r="Y32" s="30">
        <v>9</v>
      </c>
      <c r="Z32" s="30">
        <v>1</v>
      </c>
      <c r="AA32" s="30">
        <f t="shared" si="16"/>
        <v>11.111111111111111</v>
      </c>
      <c r="AB32" s="30">
        <v>9</v>
      </c>
      <c r="AC32" s="30">
        <v>5</v>
      </c>
      <c r="AD32" s="30">
        <f t="shared" ref="AD32:AD48" si="19">AC32/AB32*100</f>
        <v>55.555555555555557</v>
      </c>
      <c r="AE32" s="30">
        <v>9</v>
      </c>
      <c r="AF32" s="30">
        <v>6</v>
      </c>
      <c r="AG32" s="30">
        <f t="shared" si="9"/>
        <v>66.666666666666657</v>
      </c>
      <c r="AH32" s="22" t="s">
        <v>195</v>
      </c>
      <c r="AI32" s="22" t="s">
        <v>195</v>
      </c>
      <c r="AJ32" s="22" t="s">
        <v>195</v>
      </c>
      <c r="AK32" s="22" t="s">
        <v>195</v>
      </c>
      <c r="AL32" s="22" t="s">
        <v>195</v>
      </c>
      <c r="AM32" s="22" t="s">
        <v>195</v>
      </c>
      <c r="AN32" s="22" t="s">
        <v>195</v>
      </c>
      <c r="AO32" s="22" t="s">
        <v>195</v>
      </c>
      <c r="AP32" s="22" t="s">
        <v>195</v>
      </c>
      <c r="AQ32" s="22" t="s">
        <v>195</v>
      </c>
      <c r="AR32" s="22" t="s">
        <v>195</v>
      </c>
      <c r="AS32" s="22" t="s">
        <v>195</v>
      </c>
      <c r="AT32" s="22" t="s">
        <v>195</v>
      </c>
      <c r="AU32" s="22" t="s">
        <v>195</v>
      </c>
      <c r="AV32" s="22" t="s">
        <v>195</v>
      </c>
      <c r="AW32" s="22" t="s">
        <v>196</v>
      </c>
      <c r="AX32" s="22" t="s">
        <v>196</v>
      </c>
      <c r="AY32" s="22" t="s">
        <v>196</v>
      </c>
      <c r="AZ32" s="22" t="s">
        <v>196</v>
      </c>
      <c r="BA32" s="22" t="s">
        <v>196</v>
      </c>
      <c r="BB32" s="22" t="s">
        <v>196</v>
      </c>
      <c r="BC32" s="22" t="s">
        <v>196</v>
      </c>
      <c r="BD32" s="22" t="s">
        <v>196</v>
      </c>
      <c r="BE32" s="22" t="s">
        <v>196</v>
      </c>
      <c r="BF32" s="22" t="s">
        <v>196</v>
      </c>
      <c r="BG32" s="22" t="s">
        <v>196</v>
      </c>
      <c r="BH32" s="22" t="s">
        <v>196</v>
      </c>
    </row>
    <row r="33" spans="1:61" s="31" customFormat="1" ht="30" x14ac:dyDescent="0.25">
      <c r="A33" s="31" t="s">
        <v>375</v>
      </c>
      <c r="B33" s="31">
        <v>7</v>
      </c>
      <c r="C33" s="37" t="s">
        <v>391</v>
      </c>
      <c r="D33" s="37" t="s">
        <v>390</v>
      </c>
      <c r="E33" s="37">
        <v>2012</v>
      </c>
      <c r="F33" s="38" t="s">
        <v>235</v>
      </c>
      <c r="G33" s="29">
        <v>18</v>
      </c>
      <c r="H33" s="29">
        <v>1</v>
      </c>
      <c r="I33" s="29">
        <f t="shared" si="12"/>
        <v>5.5555555555555554</v>
      </c>
      <c r="J33" s="29">
        <v>19</v>
      </c>
      <c r="K33" s="29">
        <v>19</v>
      </c>
      <c r="L33" s="29">
        <f t="shared" si="13"/>
        <v>100</v>
      </c>
      <c r="M33" s="29">
        <v>18</v>
      </c>
      <c r="N33" s="29">
        <v>8</v>
      </c>
      <c r="O33" s="29">
        <f t="shared" si="2"/>
        <v>44.444444444444443</v>
      </c>
      <c r="P33" s="22" t="s">
        <v>196</v>
      </c>
      <c r="Q33" s="22" t="s">
        <v>196</v>
      </c>
      <c r="R33" s="22" t="s">
        <v>196</v>
      </c>
      <c r="S33" s="30">
        <v>18</v>
      </c>
      <c r="T33" s="30">
        <v>1</v>
      </c>
      <c r="U33" s="30">
        <f t="shared" ref="U33" si="20">T33/S33*100</f>
        <v>5.5555555555555554</v>
      </c>
      <c r="V33" s="22" t="s">
        <v>196</v>
      </c>
      <c r="W33" s="22" t="s">
        <v>196</v>
      </c>
      <c r="X33" s="22" t="s">
        <v>196</v>
      </c>
      <c r="Y33" s="30">
        <v>18</v>
      </c>
      <c r="Z33" s="30">
        <v>1</v>
      </c>
      <c r="AA33" s="30">
        <f t="shared" si="16"/>
        <v>5.5555555555555554</v>
      </c>
      <c r="AB33" s="30">
        <v>18</v>
      </c>
      <c r="AC33" s="30">
        <v>4</v>
      </c>
      <c r="AD33" s="30">
        <f t="shared" si="19"/>
        <v>22.222222222222221</v>
      </c>
      <c r="AE33" s="30">
        <v>18</v>
      </c>
      <c r="AF33" s="30">
        <v>5</v>
      </c>
      <c r="AG33" s="30">
        <f t="shared" si="9"/>
        <v>27.777777777777779</v>
      </c>
      <c r="AH33" s="22" t="s">
        <v>195</v>
      </c>
      <c r="AI33" s="22" t="s">
        <v>195</v>
      </c>
      <c r="AJ33" s="22" t="s">
        <v>195</v>
      </c>
      <c r="AK33" s="22" t="s">
        <v>195</v>
      </c>
      <c r="AL33" s="22" t="s">
        <v>195</v>
      </c>
      <c r="AM33" s="22" t="s">
        <v>195</v>
      </c>
      <c r="AN33" s="22" t="s">
        <v>195</v>
      </c>
      <c r="AO33" s="22" t="s">
        <v>195</v>
      </c>
      <c r="AP33" s="22" t="s">
        <v>195</v>
      </c>
      <c r="AQ33" s="22" t="s">
        <v>195</v>
      </c>
      <c r="AR33" s="22" t="s">
        <v>195</v>
      </c>
      <c r="AS33" s="22" t="s">
        <v>195</v>
      </c>
      <c r="AT33" s="22" t="s">
        <v>195</v>
      </c>
      <c r="AU33" s="22" t="s">
        <v>195</v>
      </c>
      <c r="AV33" s="22" t="s">
        <v>195</v>
      </c>
      <c r="AW33" s="22" t="s">
        <v>196</v>
      </c>
      <c r="AX33" s="22" t="s">
        <v>196</v>
      </c>
      <c r="AY33" s="22" t="s">
        <v>196</v>
      </c>
      <c r="AZ33" s="22" t="s">
        <v>196</v>
      </c>
      <c r="BA33" s="22" t="s">
        <v>196</v>
      </c>
      <c r="BB33" s="22" t="s">
        <v>196</v>
      </c>
      <c r="BC33" s="22" t="s">
        <v>196</v>
      </c>
      <c r="BD33" s="22" t="s">
        <v>196</v>
      </c>
      <c r="BE33" s="22" t="s">
        <v>196</v>
      </c>
      <c r="BF33" s="22" t="s">
        <v>196</v>
      </c>
      <c r="BG33" s="22" t="s">
        <v>196</v>
      </c>
      <c r="BH33" s="22" t="s">
        <v>196</v>
      </c>
    </row>
    <row r="34" spans="1:61" s="31" customFormat="1" x14ac:dyDescent="0.25">
      <c r="A34" s="31" t="s">
        <v>375</v>
      </c>
      <c r="B34" s="31">
        <v>7</v>
      </c>
      <c r="C34" s="37" t="s">
        <v>391</v>
      </c>
      <c r="D34" s="37" t="s">
        <v>390</v>
      </c>
      <c r="E34" s="37">
        <v>2014</v>
      </c>
      <c r="F34" s="38" t="s">
        <v>238</v>
      </c>
      <c r="G34" s="22" t="s">
        <v>196</v>
      </c>
      <c r="H34" s="22" t="s">
        <v>196</v>
      </c>
      <c r="I34" s="22" t="s">
        <v>196</v>
      </c>
      <c r="J34" s="29">
        <v>9</v>
      </c>
      <c r="K34" s="29">
        <v>8</v>
      </c>
      <c r="L34" s="29">
        <f t="shared" si="13"/>
        <v>88.888888888888886</v>
      </c>
      <c r="M34" s="29">
        <v>9</v>
      </c>
      <c r="N34" s="29">
        <v>1</v>
      </c>
      <c r="O34" s="29">
        <f t="shared" si="2"/>
        <v>11.111111111111111</v>
      </c>
      <c r="P34" s="29">
        <v>9</v>
      </c>
      <c r="Q34" s="29">
        <v>6</v>
      </c>
      <c r="R34" s="30">
        <f t="shared" ref="R34:R35" si="21">Q34/P34*100</f>
        <v>66.666666666666657</v>
      </c>
      <c r="S34" s="22" t="s">
        <v>196</v>
      </c>
      <c r="T34" s="22" t="s">
        <v>196</v>
      </c>
      <c r="U34" s="22" t="s">
        <v>196</v>
      </c>
      <c r="V34" s="22" t="s">
        <v>196</v>
      </c>
      <c r="W34" s="22" t="s">
        <v>196</v>
      </c>
      <c r="X34" s="22" t="s">
        <v>196</v>
      </c>
      <c r="Y34" s="30">
        <v>9</v>
      </c>
      <c r="Z34" s="30">
        <v>1</v>
      </c>
      <c r="AA34" s="30">
        <f t="shared" si="16"/>
        <v>11.111111111111111</v>
      </c>
      <c r="AB34" s="30">
        <v>9</v>
      </c>
      <c r="AC34" s="30">
        <v>1</v>
      </c>
      <c r="AD34" s="30">
        <f t="shared" si="19"/>
        <v>11.111111111111111</v>
      </c>
      <c r="AE34" s="22" t="s">
        <v>196</v>
      </c>
      <c r="AF34" s="22" t="s">
        <v>196</v>
      </c>
      <c r="AG34" s="22" t="s">
        <v>196</v>
      </c>
      <c r="AH34" s="22" t="s">
        <v>195</v>
      </c>
      <c r="AI34" s="22" t="s">
        <v>195</v>
      </c>
      <c r="AJ34" s="22" t="s">
        <v>195</v>
      </c>
      <c r="AK34" s="22" t="s">
        <v>195</v>
      </c>
      <c r="AL34" s="22" t="s">
        <v>195</v>
      </c>
      <c r="AM34" s="22" t="s">
        <v>195</v>
      </c>
      <c r="AN34" s="22" t="s">
        <v>195</v>
      </c>
      <c r="AO34" s="22" t="s">
        <v>195</v>
      </c>
      <c r="AP34" s="22" t="s">
        <v>195</v>
      </c>
      <c r="AQ34" s="22" t="s">
        <v>195</v>
      </c>
      <c r="AR34" s="22" t="s">
        <v>195</v>
      </c>
      <c r="AS34" s="22" t="s">
        <v>195</v>
      </c>
      <c r="AT34" s="22" t="s">
        <v>195</v>
      </c>
      <c r="AU34" s="22" t="s">
        <v>195</v>
      </c>
      <c r="AV34" s="22" t="s">
        <v>195</v>
      </c>
      <c r="AW34" s="22" t="s">
        <v>196</v>
      </c>
      <c r="AX34" s="22" t="s">
        <v>196</v>
      </c>
      <c r="AY34" s="22" t="s">
        <v>196</v>
      </c>
      <c r="AZ34" s="22" t="s">
        <v>196</v>
      </c>
      <c r="BA34" s="22" t="s">
        <v>196</v>
      </c>
      <c r="BB34" s="22" t="s">
        <v>196</v>
      </c>
      <c r="BC34" s="22" t="s">
        <v>196</v>
      </c>
      <c r="BD34" s="22" t="s">
        <v>196</v>
      </c>
      <c r="BE34" s="22" t="s">
        <v>196</v>
      </c>
      <c r="BF34" s="22" t="s">
        <v>196</v>
      </c>
      <c r="BG34" s="22" t="s">
        <v>196</v>
      </c>
      <c r="BH34" s="22" t="s">
        <v>196</v>
      </c>
    </row>
    <row r="35" spans="1:61" s="31" customFormat="1" x14ac:dyDescent="0.25">
      <c r="A35" s="31" t="s">
        <v>375</v>
      </c>
      <c r="B35" s="31">
        <v>7</v>
      </c>
      <c r="C35" s="37" t="s">
        <v>391</v>
      </c>
      <c r="D35" s="37" t="s">
        <v>390</v>
      </c>
      <c r="E35" s="37">
        <v>2015</v>
      </c>
      <c r="F35" s="38" t="s">
        <v>295</v>
      </c>
      <c r="G35" s="22" t="s">
        <v>196</v>
      </c>
      <c r="H35" s="22" t="s">
        <v>196</v>
      </c>
      <c r="I35" s="22" t="s">
        <v>196</v>
      </c>
      <c r="J35" s="29">
        <v>8</v>
      </c>
      <c r="K35" s="29">
        <v>4</v>
      </c>
      <c r="L35" s="29">
        <f t="shared" si="13"/>
        <v>50</v>
      </c>
      <c r="M35" s="22" t="s">
        <v>196</v>
      </c>
      <c r="N35" s="22" t="s">
        <v>196</v>
      </c>
      <c r="O35" s="22" t="s">
        <v>196</v>
      </c>
      <c r="P35" s="29">
        <v>8</v>
      </c>
      <c r="Q35" s="29">
        <v>3</v>
      </c>
      <c r="R35" s="30">
        <f t="shared" si="21"/>
        <v>37.5</v>
      </c>
      <c r="S35" s="22" t="s">
        <v>196</v>
      </c>
      <c r="T35" s="22" t="s">
        <v>196</v>
      </c>
      <c r="U35" s="22" t="s">
        <v>196</v>
      </c>
      <c r="V35" s="30">
        <v>8</v>
      </c>
      <c r="W35" s="30">
        <v>3</v>
      </c>
      <c r="X35" s="30">
        <f t="shared" si="11"/>
        <v>37.5</v>
      </c>
      <c r="Y35" s="30"/>
      <c r="Z35" s="22" t="s">
        <v>196</v>
      </c>
      <c r="AA35" s="22" t="s">
        <v>196</v>
      </c>
      <c r="AB35" s="22" t="s">
        <v>196</v>
      </c>
      <c r="AC35" s="22" t="s">
        <v>196</v>
      </c>
      <c r="AD35" s="22" t="s">
        <v>196</v>
      </c>
      <c r="AE35" s="22" t="s">
        <v>196</v>
      </c>
      <c r="AF35" s="22" t="s">
        <v>196</v>
      </c>
      <c r="AG35" s="22" t="s">
        <v>196</v>
      </c>
      <c r="AH35" s="31">
        <v>8</v>
      </c>
      <c r="AI35" s="31">
        <v>7</v>
      </c>
      <c r="AJ35" s="30">
        <f t="shared" si="15"/>
        <v>87.5</v>
      </c>
      <c r="AK35" s="22" t="s">
        <v>195</v>
      </c>
      <c r="AL35" s="22" t="s">
        <v>195</v>
      </c>
      <c r="AM35" s="22" t="s">
        <v>195</v>
      </c>
      <c r="AN35" s="22" t="s">
        <v>195</v>
      </c>
      <c r="AO35" s="22" t="s">
        <v>195</v>
      </c>
      <c r="AP35" s="22" t="s">
        <v>195</v>
      </c>
      <c r="AQ35" s="22" t="s">
        <v>195</v>
      </c>
      <c r="AR35" s="22" t="s">
        <v>195</v>
      </c>
      <c r="AS35" s="22" t="s">
        <v>195</v>
      </c>
      <c r="AT35" s="22" t="s">
        <v>195</v>
      </c>
      <c r="AU35" s="22" t="s">
        <v>195</v>
      </c>
      <c r="AV35" s="22" t="s">
        <v>195</v>
      </c>
      <c r="AW35" s="22" t="s">
        <v>196</v>
      </c>
      <c r="AX35" s="22" t="s">
        <v>196</v>
      </c>
      <c r="AY35" s="22" t="s">
        <v>196</v>
      </c>
      <c r="AZ35" s="22" t="s">
        <v>196</v>
      </c>
      <c r="BA35" s="22" t="s">
        <v>196</v>
      </c>
      <c r="BB35" s="22" t="s">
        <v>196</v>
      </c>
      <c r="BC35" s="22" t="s">
        <v>196</v>
      </c>
      <c r="BD35" s="22" t="s">
        <v>196</v>
      </c>
      <c r="BE35" s="22" t="s">
        <v>196</v>
      </c>
      <c r="BF35" s="22" t="s">
        <v>196</v>
      </c>
      <c r="BG35" s="22" t="s">
        <v>196</v>
      </c>
      <c r="BH35" s="22" t="s">
        <v>196</v>
      </c>
    </row>
    <row r="36" spans="1:61" s="31" customFormat="1" ht="30" x14ac:dyDescent="0.25">
      <c r="A36" s="31" t="s">
        <v>375</v>
      </c>
      <c r="B36" s="31">
        <v>7</v>
      </c>
      <c r="C36" s="37" t="s">
        <v>391</v>
      </c>
      <c r="D36" s="37" t="s">
        <v>390</v>
      </c>
      <c r="E36" s="37">
        <v>2017</v>
      </c>
      <c r="F36" s="38" t="s">
        <v>294</v>
      </c>
      <c r="G36" s="22" t="s">
        <v>196</v>
      </c>
      <c r="H36" s="22" t="s">
        <v>196</v>
      </c>
      <c r="I36" s="22" t="s">
        <v>196</v>
      </c>
      <c r="J36" s="29">
        <v>10</v>
      </c>
      <c r="K36" s="29">
        <v>5</v>
      </c>
      <c r="L36" s="29">
        <f t="shared" si="13"/>
        <v>50</v>
      </c>
      <c r="M36" s="22" t="s">
        <v>196</v>
      </c>
      <c r="N36" s="22" t="s">
        <v>196</v>
      </c>
      <c r="O36" s="22" t="s">
        <v>196</v>
      </c>
      <c r="P36" s="22" t="s">
        <v>196</v>
      </c>
      <c r="Q36" s="22" t="s">
        <v>196</v>
      </c>
      <c r="R36" s="22" t="s">
        <v>196</v>
      </c>
      <c r="S36" s="22" t="s">
        <v>196</v>
      </c>
      <c r="T36" s="22" t="s">
        <v>196</v>
      </c>
      <c r="U36" s="22" t="s">
        <v>196</v>
      </c>
      <c r="V36" s="30">
        <v>10</v>
      </c>
      <c r="W36" s="30">
        <v>5</v>
      </c>
      <c r="X36" s="30">
        <f t="shared" si="11"/>
        <v>50</v>
      </c>
      <c r="Y36" s="30"/>
      <c r="Z36" s="22" t="s">
        <v>196</v>
      </c>
      <c r="AA36" s="22" t="s">
        <v>196</v>
      </c>
      <c r="AB36" s="30">
        <v>10</v>
      </c>
      <c r="AC36" s="30">
        <v>8</v>
      </c>
      <c r="AD36" s="30">
        <f t="shared" si="19"/>
        <v>80</v>
      </c>
      <c r="AE36" s="22" t="s">
        <v>196</v>
      </c>
      <c r="AF36" s="22" t="s">
        <v>196</v>
      </c>
      <c r="AG36" s="22" t="s">
        <v>196</v>
      </c>
      <c r="AH36" s="31">
        <v>8</v>
      </c>
      <c r="AI36" s="31">
        <v>0</v>
      </c>
      <c r="AJ36" s="30">
        <f t="shared" si="15"/>
        <v>0</v>
      </c>
      <c r="AK36" s="22" t="s">
        <v>195</v>
      </c>
      <c r="AL36" s="22" t="s">
        <v>195</v>
      </c>
      <c r="AM36" s="22" t="s">
        <v>195</v>
      </c>
      <c r="AN36" s="22" t="s">
        <v>195</v>
      </c>
      <c r="AO36" s="22" t="s">
        <v>195</v>
      </c>
      <c r="AP36" s="22" t="s">
        <v>195</v>
      </c>
      <c r="AQ36" s="22" t="s">
        <v>195</v>
      </c>
      <c r="AR36" s="22" t="s">
        <v>195</v>
      </c>
      <c r="AS36" s="22" t="s">
        <v>195</v>
      </c>
      <c r="AT36" s="22" t="s">
        <v>195</v>
      </c>
      <c r="AU36" s="22" t="s">
        <v>195</v>
      </c>
      <c r="AV36" s="22" t="s">
        <v>195</v>
      </c>
      <c r="AW36" s="22" t="s">
        <v>196</v>
      </c>
      <c r="AX36" s="22" t="s">
        <v>196</v>
      </c>
      <c r="AY36" s="22" t="s">
        <v>196</v>
      </c>
      <c r="AZ36" s="22" t="s">
        <v>196</v>
      </c>
      <c r="BA36" s="22" t="s">
        <v>196</v>
      </c>
      <c r="BB36" s="22" t="s">
        <v>196</v>
      </c>
      <c r="BC36" s="22" t="s">
        <v>196</v>
      </c>
      <c r="BD36" s="22" t="s">
        <v>196</v>
      </c>
      <c r="BE36" s="22" t="s">
        <v>196</v>
      </c>
      <c r="BF36" s="22" t="s">
        <v>196</v>
      </c>
      <c r="BG36" s="22" t="s">
        <v>196</v>
      </c>
      <c r="BH36" s="22" t="s">
        <v>196</v>
      </c>
      <c r="BI36" s="31" t="s">
        <v>291</v>
      </c>
    </row>
    <row r="37" spans="1:61" s="31" customFormat="1" x14ac:dyDescent="0.25">
      <c r="A37" s="31" t="s">
        <v>375</v>
      </c>
      <c r="B37" s="31">
        <v>2</v>
      </c>
      <c r="C37" s="37" t="s">
        <v>393</v>
      </c>
      <c r="D37" s="37" t="s">
        <v>392</v>
      </c>
      <c r="E37" s="37">
        <v>2012</v>
      </c>
      <c r="F37" s="38" t="s">
        <v>243</v>
      </c>
      <c r="G37" s="22" t="s">
        <v>196</v>
      </c>
      <c r="H37" s="22" t="s">
        <v>196</v>
      </c>
      <c r="I37" s="22" t="s">
        <v>196</v>
      </c>
      <c r="J37" s="29">
        <v>5</v>
      </c>
      <c r="K37" s="29">
        <v>5</v>
      </c>
      <c r="L37" s="29">
        <f t="shared" si="13"/>
        <v>100</v>
      </c>
      <c r="M37" s="29">
        <v>5</v>
      </c>
      <c r="N37" s="29">
        <v>3</v>
      </c>
      <c r="O37" s="29">
        <f t="shared" si="2"/>
        <v>60</v>
      </c>
      <c r="P37" s="22" t="s">
        <v>196</v>
      </c>
      <c r="Q37" s="22" t="s">
        <v>196</v>
      </c>
      <c r="R37" s="22" t="s">
        <v>196</v>
      </c>
      <c r="S37" s="22" t="s">
        <v>196</v>
      </c>
      <c r="T37" s="22" t="s">
        <v>196</v>
      </c>
      <c r="U37" s="22" t="s">
        <v>196</v>
      </c>
      <c r="V37" s="22" t="s">
        <v>196</v>
      </c>
      <c r="W37" s="22" t="s">
        <v>196</v>
      </c>
      <c r="X37" s="22" t="s">
        <v>196</v>
      </c>
      <c r="Y37" s="22" t="s">
        <v>196</v>
      </c>
      <c r="Z37" s="22" t="s">
        <v>196</v>
      </c>
      <c r="AA37" s="22" t="s">
        <v>196</v>
      </c>
      <c r="AB37" s="22" t="s">
        <v>196</v>
      </c>
      <c r="AC37" s="22" t="s">
        <v>196</v>
      </c>
      <c r="AD37" s="22" t="s">
        <v>196</v>
      </c>
      <c r="AE37" s="22" t="s">
        <v>196</v>
      </c>
      <c r="AF37" s="22" t="s">
        <v>196</v>
      </c>
      <c r="AG37" s="22" t="s">
        <v>196</v>
      </c>
      <c r="AH37" s="22" t="s">
        <v>196</v>
      </c>
      <c r="AI37" s="22" t="s">
        <v>196</v>
      </c>
      <c r="AJ37" s="22" t="s">
        <v>196</v>
      </c>
      <c r="AK37" s="22" t="s">
        <v>195</v>
      </c>
      <c r="AL37" s="22" t="s">
        <v>195</v>
      </c>
      <c r="AM37" s="22" t="s">
        <v>195</v>
      </c>
      <c r="AN37" s="22" t="s">
        <v>195</v>
      </c>
      <c r="AO37" s="22" t="s">
        <v>195</v>
      </c>
      <c r="AP37" s="22" t="s">
        <v>195</v>
      </c>
      <c r="AQ37" s="22" t="s">
        <v>195</v>
      </c>
      <c r="AR37" s="22" t="s">
        <v>195</v>
      </c>
      <c r="AS37" s="22" t="s">
        <v>195</v>
      </c>
      <c r="AT37" s="22" t="s">
        <v>195</v>
      </c>
      <c r="AU37" s="22" t="s">
        <v>195</v>
      </c>
      <c r="AV37" s="22" t="s">
        <v>195</v>
      </c>
      <c r="AW37" s="22" t="s">
        <v>196</v>
      </c>
      <c r="AX37" s="22" t="s">
        <v>196</v>
      </c>
      <c r="AY37" s="22" t="s">
        <v>196</v>
      </c>
      <c r="AZ37" s="22" t="s">
        <v>196</v>
      </c>
      <c r="BA37" s="22" t="s">
        <v>196</v>
      </c>
      <c r="BB37" s="22" t="s">
        <v>196</v>
      </c>
      <c r="BC37" s="22" t="s">
        <v>196</v>
      </c>
      <c r="BD37" s="22" t="s">
        <v>196</v>
      </c>
      <c r="BE37" s="22" t="s">
        <v>196</v>
      </c>
      <c r="BF37" s="22" t="s">
        <v>196</v>
      </c>
      <c r="BG37" s="22" t="s">
        <v>196</v>
      </c>
      <c r="BH37" s="22" t="s">
        <v>196</v>
      </c>
    </row>
    <row r="38" spans="1:61" s="31" customFormat="1" x14ac:dyDescent="0.25">
      <c r="A38" s="31" t="s">
        <v>375</v>
      </c>
      <c r="B38" s="31">
        <v>2</v>
      </c>
      <c r="C38" s="37" t="s">
        <v>393</v>
      </c>
      <c r="D38" s="37" t="s">
        <v>392</v>
      </c>
      <c r="E38" s="37">
        <v>2013</v>
      </c>
      <c r="F38" s="38" t="s">
        <v>245</v>
      </c>
      <c r="G38" s="22" t="s">
        <v>196</v>
      </c>
      <c r="H38" s="22" t="s">
        <v>196</v>
      </c>
      <c r="I38" s="22" t="s">
        <v>196</v>
      </c>
      <c r="J38" s="29">
        <v>8</v>
      </c>
      <c r="K38" s="29">
        <v>7</v>
      </c>
      <c r="L38" s="29">
        <f t="shared" si="13"/>
        <v>87.5</v>
      </c>
      <c r="M38" s="29">
        <v>8</v>
      </c>
      <c r="N38" s="29">
        <v>4</v>
      </c>
      <c r="O38" s="29">
        <f t="shared" si="2"/>
        <v>50</v>
      </c>
      <c r="P38" s="22" t="s">
        <v>196</v>
      </c>
      <c r="Q38" s="22" t="s">
        <v>196</v>
      </c>
      <c r="R38" s="22" t="s">
        <v>196</v>
      </c>
      <c r="S38" s="22" t="s">
        <v>196</v>
      </c>
      <c r="T38" s="22" t="s">
        <v>196</v>
      </c>
      <c r="U38" s="22" t="s">
        <v>196</v>
      </c>
      <c r="V38" s="22" t="s">
        <v>196</v>
      </c>
      <c r="W38" s="22" t="s">
        <v>196</v>
      </c>
      <c r="X38" s="22" t="s">
        <v>196</v>
      </c>
      <c r="Y38" s="30">
        <v>8</v>
      </c>
      <c r="Z38" s="30">
        <v>4</v>
      </c>
      <c r="AA38" s="30">
        <f t="shared" si="16"/>
        <v>50</v>
      </c>
      <c r="AB38" s="22" t="s">
        <v>196</v>
      </c>
      <c r="AC38" s="22" t="s">
        <v>196</v>
      </c>
      <c r="AD38" s="22" t="s">
        <v>196</v>
      </c>
      <c r="AE38" s="22" t="s">
        <v>196</v>
      </c>
      <c r="AF38" s="22" t="s">
        <v>196</v>
      </c>
      <c r="AG38" s="22" t="s">
        <v>196</v>
      </c>
      <c r="AH38" s="22" t="s">
        <v>196</v>
      </c>
      <c r="AI38" s="22" t="s">
        <v>196</v>
      </c>
      <c r="AJ38" s="22" t="s">
        <v>196</v>
      </c>
      <c r="AK38" s="22" t="s">
        <v>195</v>
      </c>
      <c r="AL38" s="22" t="s">
        <v>195</v>
      </c>
      <c r="AM38" s="22" t="s">
        <v>195</v>
      </c>
      <c r="AN38" s="22" t="s">
        <v>195</v>
      </c>
      <c r="AO38" s="22" t="s">
        <v>195</v>
      </c>
      <c r="AP38" s="22" t="s">
        <v>195</v>
      </c>
      <c r="AQ38" s="22" t="s">
        <v>195</v>
      </c>
      <c r="AR38" s="22" t="s">
        <v>195</v>
      </c>
      <c r="AS38" s="22" t="s">
        <v>195</v>
      </c>
      <c r="AT38" s="22" t="s">
        <v>195</v>
      </c>
      <c r="AU38" s="22" t="s">
        <v>195</v>
      </c>
      <c r="AV38" s="22" t="s">
        <v>195</v>
      </c>
      <c r="AW38" s="22" t="s">
        <v>196</v>
      </c>
      <c r="AX38" s="22" t="s">
        <v>196</v>
      </c>
      <c r="AY38" s="22" t="s">
        <v>196</v>
      </c>
      <c r="AZ38" s="22" t="s">
        <v>196</v>
      </c>
      <c r="BA38" s="22" t="s">
        <v>196</v>
      </c>
      <c r="BB38" s="22" t="s">
        <v>196</v>
      </c>
      <c r="BC38" s="22" t="s">
        <v>196</v>
      </c>
      <c r="BD38" s="22" t="s">
        <v>196</v>
      </c>
      <c r="BE38" s="22" t="s">
        <v>196</v>
      </c>
      <c r="BF38" s="22" t="s">
        <v>196</v>
      </c>
      <c r="BG38" s="22" t="s">
        <v>196</v>
      </c>
      <c r="BH38" s="22" t="s">
        <v>196</v>
      </c>
    </row>
    <row r="39" spans="1:61" s="31" customFormat="1" x14ac:dyDescent="0.25">
      <c r="A39" s="31" t="s">
        <v>375</v>
      </c>
      <c r="B39" s="31">
        <v>2</v>
      </c>
      <c r="C39" s="37" t="s">
        <v>393</v>
      </c>
      <c r="D39" s="37" t="s">
        <v>392</v>
      </c>
      <c r="E39" s="37">
        <v>2014</v>
      </c>
      <c r="F39" s="38" t="s">
        <v>247</v>
      </c>
      <c r="G39" s="22" t="s">
        <v>196</v>
      </c>
      <c r="H39" s="22" t="s">
        <v>196</v>
      </c>
      <c r="I39" s="22" t="s">
        <v>196</v>
      </c>
      <c r="J39" s="29">
        <v>12</v>
      </c>
      <c r="K39" s="29">
        <v>11</v>
      </c>
      <c r="L39" s="29">
        <f t="shared" si="13"/>
        <v>91.666666666666657</v>
      </c>
      <c r="M39" s="29">
        <v>12</v>
      </c>
      <c r="N39" s="29">
        <v>4</v>
      </c>
      <c r="O39" s="29">
        <f t="shared" si="2"/>
        <v>33.333333333333329</v>
      </c>
      <c r="P39" s="22" t="s">
        <v>196</v>
      </c>
      <c r="Q39" s="22" t="s">
        <v>196</v>
      </c>
      <c r="R39" s="22" t="s">
        <v>196</v>
      </c>
      <c r="S39" s="22" t="s">
        <v>196</v>
      </c>
      <c r="T39" s="22" t="s">
        <v>196</v>
      </c>
      <c r="U39" s="22" t="s">
        <v>196</v>
      </c>
      <c r="V39" s="30">
        <v>12</v>
      </c>
      <c r="W39" s="30">
        <v>2</v>
      </c>
      <c r="X39" s="30">
        <f t="shared" si="11"/>
        <v>16.666666666666664</v>
      </c>
      <c r="Y39" s="30">
        <v>12</v>
      </c>
      <c r="Z39" s="30">
        <v>1</v>
      </c>
      <c r="AA39" s="30">
        <f t="shared" si="16"/>
        <v>8.3333333333333321</v>
      </c>
      <c r="AB39" s="22" t="s">
        <v>196</v>
      </c>
      <c r="AC39" s="22" t="s">
        <v>196</v>
      </c>
      <c r="AD39" s="22" t="s">
        <v>196</v>
      </c>
      <c r="AE39" s="22" t="s">
        <v>196</v>
      </c>
      <c r="AF39" s="22" t="s">
        <v>196</v>
      </c>
      <c r="AG39" s="22" t="s">
        <v>196</v>
      </c>
      <c r="AH39" s="22" t="s">
        <v>196</v>
      </c>
      <c r="AI39" s="22" t="s">
        <v>196</v>
      </c>
      <c r="AJ39" s="22" t="s">
        <v>196</v>
      </c>
      <c r="AK39" s="22" t="s">
        <v>195</v>
      </c>
      <c r="AL39" s="22" t="s">
        <v>195</v>
      </c>
      <c r="AM39" s="22" t="s">
        <v>195</v>
      </c>
      <c r="AN39" s="22" t="s">
        <v>195</v>
      </c>
      <c r="AO39" s="22" t="s">
        <v>195</v>
      </c>
      <c r="AP39" s="22" t="s">
        <v>195</v>
      </c>
      <c r="AQ39" s="22" t="s">
        <v>195</v>
      </c>
      <c r="AR39" s="22" t="s">
        <v>195</v>
      </c>
      <c r="AS39" s="22" t="s">
        <v>195</v>
      </c>
      <c r="AT39" s="22" t="s">
        <v>195</v>
      </c>
      <c r="AU39" s="22" t="s">
        <v>195</v>
      </c>
      <c r="AV39" s="22" t="s">
        <v>195</v>
      </c>
      <c r="AW39" s="22" t="s">
        <v>196</v>
      </c>
      <c r="AX39" s="22" t="s">
        <v>196</v>
      </c>
      <c r="AY39" s="22" t="s">
        <v>196</v>
      </c>
      <c r="AZ39" s="22" t="s">
        <v>196</v>
      </c>
      <c r="BA39" s="22" t="s">
        <v>196</v>
      </c>
      <c r="BB39" s="22" t="s">
        <v>196</v>
      </c>
      <c r="BC39" s="22" t="s">
        <v>196</v>
      </c>
      <c r="BD39" s="22" t="s">
        <v>196</v>
      </c>
      <c r="BE39" s="22" t="s">
        <v>196</v>
      </c>
      <c r="BF39" s="22" t="s">
        <v>196</v>
      </c>
      <c r="BG39" s="22" t="s">
        <v>196</v>
      </c>
      <c r="BH39" s="22" t="s">
        <v>196</v>
      </c>
    </row>
    <row r="40" spans="1:61" s="31" customFormat="1" x14ac:dyDescent="0.25">
      <c r="A40" s="31" t="s">
        <v>375</v>
      </c>
      <c r="B40" s="31">
        <v>2</v>
      </c>
      <c r="C40" s="37" t="s">
        <v>393</v>
      </c>
      <c r="D40" s="37" t="s">
        <v>392</v>
      </c>
      <c r="E40" s="37">
        <v>2015</v>
      </c>
      <c r="F40" s="38" t="s">
        <v>249</v>
      </c>
      <c r="G40" s="22" t="s">
        <v>196</v>
      </c>
      <c r="H40" s="22" t="s">
        <v>196</v>
      </c>
      <c r="I40" s="22" t="s">
        <v>196</v>
      </c>
      <c r="J40" s="29">
        <v>5</v>
      </c>
      <c r="K40" s="29">
        <v>4</v>
      </c>
      <c r="L40" s="29">
        <f t="shared" si="13"/>
        <v>80</v>
      </c>
      <c r="M40" s="22">
        <v>5</v>
      </c>
      <c r="N40" s="22">
        <v>1</v>
      </c>
      <c r="O40" s="29">
        <f t="shared" si="2"/>
        <v>20</v>
      </c>
      <c r="P40" s="22">
        <v>5</v>
      </c>
      <c r="Q40" s="22">
        <v>1</v>
      </c>
      <c r="R40" s="30">
        <f t="shared" ref="R40:R41" si="22">Q40/P40*100</f>
        <v>20</v>
      </c>
      <c r="S40" s="22" t="s">
        <v>196</v>
      </c>
      <c r="T40" s="22" t="s">
        <v>196</v>
      </c>
      <c r="U40" s="22" t="s">
        <v>196</v>
      </c>
      <c r="V40" s="22" t="s">
        <v>196</v>
      </c>
      <c r="W40" s="22" t="s">
        <v>196</v>
      </c>
      <c r="X40" s="22" t="s">
        <v>196</v>
      </c>
      <c r="Y40" s="22" t="s">
        <v>196</v>
      </c>
      <c r="Z40" s="22" t="s">
        <v>196</v>
      </c>
      <c r="AA40" s="22" t="s">
        <v>196</v>
      </c>
      <c r="AB40" s="22" t="s">
        <v>196</v>
      </c>
      <c r="AC40" s="22" t="s">
        <v>196</v>
      </c>
      <c r="AD40" s="22" t="s">
        <v>196</v>
      </c>
      <c r="AE40" s="22" t="s">
        <v>196</v>
      </c>
      <c r="AF40" s="22" t="s">
        <v>196</v>
      </c>
      <c r="AG40" s="22" t="s">
        <v>196</v>
      </c>
      <c r="AH40" s="31">
        <v>1</v>
      </c>
      <c r="AI40" s="31">
        <v>1</v>
      </c>
      <c r="AJ40" s="30">
        <f t="shared" si="15"/>
        <v>100</v>
      </c>
      <c r="AK40" s="22" t="s">
        <v>195</v>
      </c>
      <c r="AL40" s="22" t="s">
        <v>195</v>
      </c>
      <c r="AM40" s="22" t="s">
        <v>195</v>
      </c>
      <c r="AN40" s="22" t="s">
        <v>195</v>
      </c>
      <c r="AO40" s="22" t="s">
        <v>195</v>
      </c>
      <c r="AP40" s="22" t="s">
        <v>195</v>
      </c>
      <c r="AQ40" s="22" t="s">
        <v>195</v>
      </c>
      <c r="AR40" s="22" t="s">
        <v>195</v>
      </c>
      <c r="AS40" s="22" t="s">
        <v>195</v>
      </c>
      <c r="AT40" s="22" t="s">
        <v>195</v>
      </c>
      <c r="AU40" s="22" t="s">
        <v>195</v>
      </c>
      <c r="AV40" s="22" t="s">
        <v>195</v>
      </c>
      <c r="AW40" s="22" t="s">
        <v>196</v>
      </c>
      <c r="AX40" s="22" t="s">
        <v>196</v>
      </c>
      <c r="AY40" s="22" t="s">
        <v>196</v>
      </c>
      <c r="AZ40" s="22" t="s">
        <v>196</v>
      </c>
      <c r="BA40" s="22" t="s">
        <v>196</v>
      </c>
      <c r="BB40" s="22" t="s">
        <v>196</v>
      </c>
      <c r="BC40" s="22" t="s">
        <v>196</v>
      </c>
      <c r="BD40" s="22" t="s">
        <v>196</v>
      </c>
      <c r="BE40" s="22" t="s">
        <v>196</v>
      </c>
      <c r="BF40" s="22" t="s">
        <v>196</v>
      </c>
      <c r="BG40" s="22" t="s">
        <v>196</v>
      </c>
      <c r="BH40" s="22" t="s">
        <v>196</v>
      </c>
    </row>
    <row r="41" spans="1:61" s="31" customFormat="1" x14ac:dyDescent="0.25">
      <c r="A41" s="31" t="s">
        <v>375</v>
      </c>
      <c r="B41" s="31">
        <v>2</v>
      </c>
      <c r="C41" s="37" t="s">
        <v>393</v>
      </c>
      <c r="D41" s="37" t="s">
        <v>392</v>
      </c>
      <c r="E41" s="37">
        <v>2017</v>
      </c>
      <c r="F41" s="38" t="s">
        <v>251</v>
      </c>
      <c r="G41" s="22" t="s">
        <v>196</v>
      </c>
      <c r="H41" s="22" t="s">
        <v>196</v>
      </c>
      <c r="I41" s="22" t="s">
        <v>196</v>
      </c>
      <c r="J41" s="29">
        <v>17</v>
      </c>
      <c r="K41" s="29">
        <v>5</v>
      </c>
      <c r="L41" s="29">
        <f t="shared" si="13"/>
        <v>29.411764705882355</v>
      </c>
      <c r="M41" s="29">
        <v>17</v>
      </c>
      <c r="N41" s="29">
        <v>1</v>
      </c>
      <c r="O41" s="29">
        <f t="shared" si="2"/>
        <v>5.8823529411764701</v>
      </c>
      <c r="P41" s="29">
        <v>17</v>
      </c>
      <c r="Q41" s="29">
        <v>7</v>
      </c>
      <c r="R41" s="30">
        <f t="shared" si="22"/>
        <v>41.17647058823529</v>
      </c>
      <c r="S41" s="22" t="s">
        <v>196</v>
      </c>
      <c r="T41" s="22" t="s">
        <v>196</v>
      </c>
      <c r="U41" s="22" t="s">
        <v>196</v>
      </c>
      <c r="V41" s="30">
        <v>17</v>
      </c>
      <c r="W41" s="30">
        <v>7</v>
      </c>
      <c r="X41" s="30">
        <f t="shared" si="11"/>
        <v>41.17647058823529</v>
      </c>
      <c r="Y41" s="22" t="s">
        <v>196</v>
      </c>
      <c r="Z41" s="22" t="s">
        <v>196</v>
      </c>
      <c r="AA41" s="22" t="s">
        <v>196</v>
      </c>
      <c r="AB41" s="22" t="s">
        <v>196</v>
      </c>
      <c r="AC41" s="22" t="s">
        <v>196</v>
      </c>
      <c r="AD41" s="22" t="s">
        <v>196</v>
      </c>
      <c r="AE41" s="22" t="s">
        <v>196</v>
      </c>
      <c r="AF41" s="22" t="s">
        <v>196</v>
      </c>
      <c r="AG41" s="22" t="s">
        <v>196</v>
      </c>
      <c r="AH41" s="22" t="s">
        <v>196</v>
      </c>
      <c r="AI41" s="22" t="s">
        <v>196</v>
      </c>
      <c r="AJ41" s="22" t="s">
        <v>196</v>
      </c>
      <c r="AK41" s="29">
        <v>17</v>
      </c>
      <c r="AL41" s="29">
        <v>7</v>
      </c>
      <c r="AM41" s="30">
        <f t="shared" ref="AM41" si="23">AL41/AK41*100</f>
        <v>41.17647058823529</v>
      </c>
      <c r="AN41" s="30">
        <v>17</v>
      </c>
      <c r="AO41" s="30">
        <v>1</v>
      </c>
      <c r="AP41" s="30">
        <f t="shared" ref="AP41" si="24">AO41/AN41*100</f>
        <v>5.8823529411764701</v>
      </c>
      <c r="AQ41" s="30">
        <v>17</v>
      </c>
      <c r="AR41" s="30">
        <v>5</v>
      </c>
      <c r="AS41" s="30">
        <f t="shared" ref="AS41" si="25">AR41/AQ41*100</f>
        <v>29.411764705882355</v>
      </c>
      <c r="AT41" s="30">
        <v>17</v>
      </c>
      <c r="AU41" s="30">
        <v>2</v>
      </c>
      <c r="AV41" s="30">
        <f t="shared" ref="AV41" si="26">AU41/AT41*100</f>
        <v>11.76470588235294</v>
      </c>
      <c r="AW41" s="22" t="s">
        <v>196</v>
      </c>
      <c r="AX41" s="22" t="s">
        <v>196</v>
      </c>
      <c r="AY41" s="22" t="s">
        <v>196</v>
      </c>
      <c r="AZ41" s="22" t="s">
        <v>196</v>
      </c>
      <c r="BA41" s="22" t="s">
        <v>196</v>
      </c>
      <c r="BB41" s="22" t="s">
        <v>196</v>
      </c>
      <c r="BC41" s="22" t="s">
        <v>196</v>
      </c>
      <c r="BD41" s="22" t="s">
        <v>196</v>
      </c>
      <c r="BE41" s="22" t="s">
        <v>196</v>
      </c>
      <c r="BF41" s="22" t="s">
        <v>196</v>
      </c>
      <c r="BG41" s="22" t="s">
        <v>196</v>
      </c>
      <c r="BH41" s="22" t="s">
        <v>196</v>
      </c>
      <c r="BI41" s="31" t="s">
        <v>252</v>
      </c>
    </row>
    <row r="42" spans="1:61" s="31" customFormat="1" x14ac:dyDescent="0.25">
      <c r="A42" s="31" t="s">
        <v>368</v>
      </c>
      <c r="B42" s="31">
        <v>30</v>
      </c>
      <c r="C42" s="37" t="s">
        <v>261</v>
      </c>
      <c r="D42" s="37" t="s">
        <v>394</v>
      </c>
      <c r="E42" s="37">
        <v>2014</v>
      </c>
      <c r="F42" s="38" t="s">
        <v>247</v>
      </c>
      <c r="G42" s="22" t="s">
        <v>196</v>
      </c>
      <c r="H42" s="22" t="s">
        <v>196</v>
      </c>
      <c r="I42" s="22" t="s">
        <v>196</v>
      </c>
      <c r="J42" s="29">
        <v>4</v>
      </c>
      <c r="K42" s="29">
        <v>2</v>
      </c>
      <c r="L42" s="29">
        <f t="shared" si="13"/>
        <v>50</v>
      </c>
      <c r="M42" s="29">
        <v>4</v>
      </c>
      <c r="N42" s="29">
        <v>3</v>
      </c>
      <c r="O42" s="29">
        <f t="shared" si="2"/>
        <v>75</v>
      </c>
      <c r="P42" s="22" t="s">
        <v>196</v>
      </c>
      <c r="Q42" s="22" t="s">
        <v>196</v>
      </c>
      <c r="R42" s="22" t="s">
        <v>196</v>
      </c>
      <c r="S42" s="22" t="s">
        <v>196</v>
      </c>
      <c r="T42" s="22" t="s">
        <v>196</v>
      </c>
      <c r="U42" s="22" t="s">
        <v>196</v>
      </c>
      <c r="V42" s="30">
        <v>4</v>
      </c>
      <c r="W42" s="30">
        <v>1</v>
      </c>
      <c r="X42" s="30">
        <f t="shared" si="11"/>
        <v>25</v>
      </c>
      <c r="Y42" s="30">
        <v>4</v>
      </c>
      <c r="Z42" s="30">
        <v>3</v>
      </c>
      <c r="AA42" s="30">
        <f t="shared" si="16"/>
        <v>75</v>
      </c>
      <c r="AB42" s="30">
        <v>4</v>
      </c>
      <c r="AC42" s="30">
        <v>1</v>
      </c>
      <c r="AD42" s="30">
        <f t="shared" si="19"/>
        <v>25</v>
      </c>
      <c r="AE42" s="22" t="s">
        <v>196</v>
      </c>
      <c r="AF42" s="22" t="s">
        <v>196</v>
      </c>
      <c r="AG42" s="22" t="s">
        <v>196</v>
      </c>
      <c r="AH42" s="22" t="s">
        <v>196</v>
      </c>
      <c r="AI42" s="22" t="s">
        <v>196</v>
      </c>
      <c r="AJ42" s="22" t="s">
        <v>196</v>
      </c>
      <c r="AK42" s="22" t="s">
        <v>196</v>
      </c>
      <c r="AL42" s="22" t="s">
        <v>196</v>
      </c>
      <c r="AM42" s="22" t="s">
        <v>196</v>
      </c>
      <c r="AN42" s="22" t="s">
        <v>196</v>
      </c>
      <c r="AO42" s="22" t="s">
        <v>196</v>
      </c>
      <c r="AP42" s="22" t="s">
        <v>196</v>
      </c>
      <c r="AQ42" s="22" t="s">
        <v>196</v>
      </c>
      <c r="AR42" s="22" t="s">
        <v>196</v>
      </c>
      <c r="AS42" s="22" t="s">
        <v>196</v>
      </c>
      <c r="AT42" s="22" t="s">
        <v>196</v>
      </c>
      <c r="AU42" s="22" t="s">
        <v>196</v>
      </c>
      <c r="AV42" s="22" t="s">
        <v>196</v>
      </c>
      <c r="AW42" s="22" t="s">
        <v>196</v>
      </c>
      <c r="AX42" s="22" t="s">
        <v>196</v>
      </c>
      <c r="AY42" s="22" t="s">
        <v>196</v>
      </c>
      <c r="AZ42" s="22" t="s">
        <v>196</v>
      </c>
      <c r="BA42" s="22" t="s">
        <v>196</v>
      </c>
      <c r="BB42" s="22" t="s">
        <v>196</v>
      </c>
      <c r="BC42" s="22" t="s">
        <v>196</v>
      </c>
      <c r="BD42" s="22" t="s">
        <v>196</v>
      </c>
      <c r="BE42" s="22" t="s">
        <v>196</v>
      </c>
      <c r="BF42" s="22" t="s">
        <v>196</v>
      </c>
      <c r="BG42" s="22" t="s">
        <v>196</v>
      </c>
      <c r="BH42" s="22" t="s">
        <v>196</v>
      </c>
    </row>
    <row r="43" spans="1:61" s="31" customFormat="1" ht="30" x14ac:dyDescent="0.25">
      <c r="A43" s="31" t="s">
        <v>368</v>
      </c>
      <c r="B43" s="31">
        <v>30</v>
      </c>
      <c r="C43" s="37" t="s">
        <v>261</v>
      </c>
      <c r="D43" s="37" t="s">
        <v>394</v>
      </c>
      <c r="E43" s="37">
        <v>2016</v>
      </c>
      <c r="F43" s="38" t="s">
        <v>263</v>
      </c>
      <c r="G43" s="29">
        <v>5</v>
      </c>
      <c r="H43" s="29">
        <v>1</v>
      </c>
      <c r="I43" s="29">
        <f t="shared" si="12"/>
        <v>20</v>
      </c>
      <c r="J43" s="29">
        <v>5</v>
      </c>
      <c r="K43" s="29">
        <v>5</v>
      </c>
      <c r="L43" s="29">
        <f t="shared" si="13"/>
        <v>100</v>
      </c>
      <c r="M43" s="22" t="s">
        <v>196</v>
      </c>
      <c r="N43" s="22" t="s">
        <v>196</v>
      </c>
      <c r="O43" s="22" t="s">
        <v>196</v>
      </c>
      <c r="P43" s="29">
        <v>5</v>
      </c>
      <c r="Q43" s="29">
        <v>3</v>
      </c>
      <c r="R43" s="30">
        <f t="shared" ref="R43" si="27">Q43/P43*100</f>
        <v>60</v>
      </c>
      <c r="S43" s="22" t="s">
        <v>196</v>
      </c>
      <c r="T43" s="22" t="s">
        <v>196</v>
      </c>
      <c r="U43" s="22" t="s">
        <v>196</v>
      </c>
      <c r="V43" s="30">
        <v>5</v>
      </c>
      <c r="W43" s="30">
        <v>2</v>
      </c>
      <c r="X43" s="30">
        <f t="shared" si="11"/>
        <v>40</v>
      </c>
      <c r="Y43" s="22" t="s">
        <v>196</v>
      </c>
      <c r="Z43" s="22" t="s">
        <v>196</v>
      </c>
      <c r="AA43" s="22" t="s">
        <v>196</v>
      </c>
      <c r="AB43" s="22" t="s">
        <v>196</v>
      </c>
      <c r="AC43" s="22" t="s">
        <v>196</v>
      </c>
      <c r="AD43" s="22" t="s">
        <v>196</v>
      </c>
      <c r="AE43" s="22" t="s">
        <v>196</v>
      </c>
      <c r="AF43" s="22" t="s">
        <v>196</v>
      </c>
      <c r="AG43" s="22" t="s">
        <v>196</v>
      </c>
      <c r="AH43" s="31">
        <v>5</v>
      </c>
      <c r="AI43" s="31">
        <v>4</v>
      </c>
      <c r="AJ43" s="30">
        <f t="shared" si="15"/>
        <v>80</v>
      </c>
      <c r="AK43" s="22" t="s">
        <v>196</v>
      </c>
      <c r="AL43" s="22" t="s">
        <v>196</v>
      </c>
      <c r="AM43" s="22" t="s">
        <v>196</v>
      </c>
      <c r="AN43" s="22" t="s">
        <v>196</v>
      </c>
      <c r="AO43" s="22" t="s">
        <v>196</v>
      </c>
      <c r="AP43" s="22" t="s">
        <v>196</v>
      </c>
      <c r="AQ43" s="22" t="s">
        <v>196</v>
      </c>
      <c r="AR43" s="22" t="s">
        <v>196</v>
      </c>
      <c r="AS43" s="22" t="s">
        <v>196</v>
      </c>
      <c r="AT43" s="22" t="s">
        <v>196</v>
      </c>
      <c r="AU43" s="22" t="s">
        <v>196</v>
      </c>
      <c r="AV43" s="22" t="s">
        <v>196</v>
      </c>
      <c r="AW43" s="22" t="s">
        <v>196</v>
      </c>
      <c r="AX43" s="22" t="s">
        <v>196</v>
      </c>
      <c r="AY43" s="22" t="s">
        <v>196</v>
      </c>
      <c r="AZ43" s="22" t="s">
        <v>196</v>
      </c>
      <c r="BA43" s="22" t="s">
        <v>196</v>
      </c>
      <c r="BB43" s="22" t="s">
        <v>196</v>
      </c>
      <c r="BC43" s="22" t="s">
        <v>196</v>
      </c>
      <c r="BD43" s="22" t="s">
        <v>196</v>
      </c>
      <c r="BE43" s="22" t="s">
        <v>196</v>
      </c>
      <c r="BF43" s="22" t="s">
        <v>196</v>
      </c>
      <c r="BG43" s="22" t="s">
        <v>196</v>
      </c>
      <c r="BH43" s="22" t="s">
        <v>196</v>
      </c>
    </row>
    <row r="44" spans="1:61" s="31" customFormat="1" x14ac:dyDescent="0.25">
      <c r="C44" s="37" t="s">
        <v>395</v>
      </c>
      <c r="D44" s="37" t="s">
        <v>411</v>
      </c>
      <c r="E44" s="37">
        <v>2016</v>
      </c>
      <c r="F44" s="38" t="s">
        <v>266</v>
      </c>
      <c r="G44" s="22" t="s">
        <v>196</v>
      </c>
      <c r="H44" s="22" t="s">
        <v>196</v>
      </c>
      <c r="I44" s="22" t="s">
        <v>196</v>
      </c>
      <c r="J44" s="29">
        <v>5</v>
      </c>
      <c r="K44" s="29">
        <v>5</v>
      </c>
      <c r="L44" s="29">
        <f t="shared" si="13"/>
        <v>100</v>
      </c>
      <c r="M44" s="29">
        <v>5</v>
      </c>
      <c r="N44" s="29">
        <v>4</v>
      </c>
      <c r="O44" s="29">
        <f t="shared" si="2"/>
        <v>80</v>
      </c>
      <c r="P44" s="22" t="s">
        <v>196</v>
      </c>
      <c r="Q44" s="22" t="s">
        <v>196</v>
      </c>
      <c r="R44" s="22" t="s">
        <v>196</v>
      </c>
      <c r="S44" s="22" t="s">
        <v>196</v>
      </c>
      <c r="T44" s="22" t="s">
        <v>196</v>
      </c>
      <c r="U44" s="22" t="s">
        <v>196</v>
      </c>
      <c r="V44" s="30">
        <v>5</v>
      </c>
      <c r="W44" s="30">
        <v>2</v>
      </c>
      <c r="X44" s="30">
        <f t="shared" si="11"/>
        <v>40</v>
      </c>
      <c r="Y44" s="22" t="s">
        <v>196</v>
      </c>
      <c r="Z44" s="22" t="s">
        <v>196</v>
      </c>
      <c r="AA44" s="22" t="s">
        <v>196</v>
      </c>
      <c r="AB44" s="22" t="s">
        <v>196</v>
      </c>
      <c r="AC44" s="22" t="s">
        <v>196</v>
      </c>
      <c r="AD44" s="22" t="s">
        <v>196</v>
      </c>
      <c r="AE44" s="22" t="s">
        <v>196</v>
      </c>
      <c r="AF44" s="22" t="s">
        <v>196</v>
      </c>
      <c r="AG44" s="22" t="s">
        <v>196</v>
      </c>
      <c r="AH44" s="22">
        <v>5</v>
      </c>
      <c r="AI44" s="22">
        <v>5</v>
      </c>
      <c r="AJ44" s="30">
        <f t="shared" si="15"/>
        <v>100</v>
      </c>
      <c r="AK44" s="22" t="s">
        <v>196</v>
      </c>
      <c r="AL44" s="22" t="s">
        <v>196</v>
      </c>
      <c r="AM44" s="22" t="s">
        <v>196</v>
      </c>
      <c r="AN44" s="22" t="s">
        <v>196</v>
      </c>
      <c r="AO44" s="22" t="s">
        <v>196</v>
      </c>
      <c r="AP44" s="22" t="s">
        <v>196</v>
      </c>
      <c r="AQ44" s="22" t="s">
        <v>196</v>
      </c>
      <c r="AR44" s="22" t="s">
        <v>196</v>
      </c>
      <c r="AS44" s="22" t="s">
        <v>196</v>
      </c>
      <c r="AT44" s="22" t="s">
        <v>196</v>
      </c>
      <c r="AU44" s="22" t="s">
        <v>196</v>
      </c>
      <c r="AV44" s="22" t="s">
        <v>196</v>
      </c>
      <c r="AW44" s="22" t="s">
        <v>196</v>
      </c>
      <c r="AX44" s="22" t="s">
        <v>196</v>
      </c>
      <c r="AY44" s="22" t="s">
        <v>196</v>
      </c>
      <c r="AZ44" s="22" t="s">
        <v>196</v>
      </c>
      <c r="BA44" s="22" t="s">
        <v>196</v>
      </c>
      <c r="BB44" s="22" t="s">
        <v>196</v>
      </c>
      <c r="BC44" s="22" t="s">
        <v>196</v>
      </c>
      <c r="BD44" s="22" t="s">
        <v>196</v>
      </c>
      <c r="BE44" s="22" t="s">
        <v>196</v>
      </c>
      <c r="BF44" s="22" t="s">
        <v>196</v>
      </c>
      <c r="BG44" s="22" t="s">
        <v>196</v>
      </c>
      <c r="BH44" s="22" t="s">
        <v>196</v>
      </c>
    </row>
    <row r="45" spans="1:61" s="31" customFormat="1" x14ac:dyDescent="0.25">
      <c r="A45" s="31" t="s">
        <v>368</v>
      </c>
      <c r="B45" s="31">
        <v>31</v>
      </c>
      <c r="C45" s="37" t="s">
        <v>395</v>
      </c>
      <c r="D45" s="37" t="s">
        <v>412</v>
      </c>
      <c r="E45" s="37">
        <v>2014</v>
      </c>
      <c r="F45" s="38" t="s">
        <v>247</v>
      </c>
      <c r="G45" s="29">
        <v>10</v>
      </c>
      <c r="H45" s="29">
        <v>2</v>
      </c>
      <c r="I45" s="29">
        <f t="shared" si="12"/>
        <v>20</v>
      </c>
      <c r="J45" s="29">
        <v>10</v>
      </c>
      <c r="K45" s="29">
        <v>6</v>
      </c>
      <c r="L45" s="29">
        <f t="shared" si="13"/>
        <v>60</v>
      </c>
      <c r="M45" s="29">
        <v>10</v>
      </c>
      <c r="N45" s="29">
        <v>3</v>
      </c>
      <c r="O45" s="29">
        <f t="shared" si="2"/>
        <v>30</v>
      </c>
      <c r="P45" s="29">
        <v>10</v>
      </c>
      <c r="Q45" s="29">
        <v>1</v>
      </c>
      <c r="R45" s="30">
        <f t="shared" ref="R45:R46" si="28">Q45/P45*100</f>
        <v>10</v>
      </c>
      <c r="S45" s="22" t="s">
        <v>196</v>
      </c>
      <c r="T45" s="22" t="s">
        <v>196</v>
      </c>
      <c r="U45" s="22" t="s">
        <v>196</v>
      </c>
      <c r="V45" s="30">
        <v>10</v>
      </c>
      <c r="W45" s="30">
        <v>1</v>
      </c>
      <c r="X45" s="30">
        <f t="shared" si="11"/>
        <v>10</v>
      </c>
      <c r="Y45" s="22" t="s">
        <v>196</v>
      </c>
      <c r="Z45" s="22" t="s">
        <v>196</v>
      </c>
      <c r="AA45" s="22" t="s">
        <v>196</v>
      </c>
      <c r="AB45" s="22" t="s">
        <v>196</v>
      </c>
      <c r="AC45" s="22" t="s">
        <v>196</v>
      </c>
      <c r="AD45" s="22" t="s">
        <v>196</v>
      </c>
      <c r="AE45" s="22" t="s">
        <v>196</v>
      </c>
      <c r="AF45" s="22" t="s">
        <v>196</v>
      </c>
      <c r="AG45" s="22" t="s">
        <v>196</v>
      </c>
      <c r="AH45" s="22" t="s">
        <v>196</v>
      </c>
      <c r="AI45" s="22" t="s">
        <v>196</v>
      </c>
      <c r="AJ45" s="22" t="s">
        <v>196</v>
      </c>
      <c r="AK45" s="22" t="s">
        <v>196</v>
      </c>
      <c r="AL45" s="22" t="s">
        <v>196</v>
      </c>
      <c r="AM45" s="22" t="s">
        <v>196</v>
      </c>
      <c r="AN45" s="22" t="s">
        <v>196</v>
      </c>
      <c r="AO45" s="22" t="s">
        <v>196</v>
      </c>
      <c r="AP45" s="22" t="s">
        <v>196</v>
      </c>
      <c r="AQ45" s="22" t="s">
        <v>196</v>
      </c>
      <c r="AR45" s="22" t="s">
        <v>196</v>
      </c>
      <c r="AS45" s="22" t="s">
        <v>196</v>
      </c>
      <c r="AT45" s="22" t="s">
        <v>196</v>
      </c>
      <c r="AU45" s="22" t="s">
        <v>196</v>
      </c>
      <c r="AV45" s="22" t="s">
        <v>196</v>
      </c>
      <c r="AW45" s="22" t="s">
        <v>196</v>
      </c>
      <c r="AX45" s="22" t="s">
        <v>196</v>
      </c>
      <c r="AY45" s="22" t="s">
        <v>196</v>
      </c>
      <c r="AZ45" s="22" t="s">
        <v>196</v>
      </c>
      <c r="BA45" s="22" t="s">
        <v>196</v>
      </c>
      <c r="BB45" s="22" t="s">
        <v>196</v>
      </c>
      <c r="BC45" s="22" t="s">
        <v>196</v>
      </c>
      <c r="BD45" s="22" t="s">
        <v>196</v>
      </c>
      <c r="BE45" s="22" t="s">
        <v>196</v>
      </c>
      <c r="BF45" s="22" t="s">
        <v>196</v>
      </c>
      <c r="BG45" s="22" t="s">
        <v>196</v>
      </c>
      <c r="BH45" s="22" t="s">
        <v>196</v>
      </c>
    </row>
    <row r="46" spans="1:61" s="31" customFormat="1" x14ac:dyDescent="0.25">
      <c r="A46" s="31" t="s">
        <v>368</v>
      </c>
      <c r="B46" s="31">
        <v>31</v>
      </c>
      <c r="C46" s="37" t="s">
        <v>395</v>
      </c>
      <c r="D46" s="208" t="s">
        <v>412</v>
      </c>
      <c r="E46" s="37">
        <v>2016</v>
      </c>
      <c r="F46" s="38" t="s">
        <v>266</v>
      </c>
      <c r="G46" s="29">
        <v>8</v>
      </c>
      <c r="H46" s="29">
        <v>4</v>
      </c>
      <c r="I46" s="29">
        <f t="shared" si="12"/>
        <v>50</v>
      </c>
      <c r="J46" s="29">
        <v>8</v>
      </c>
      <c r="K46" s="29">
        <v>7</v>
      </c>
      <c r="L46" s="29">
        <f t="shared" si="13"/>
        <v>87.5</v>
      </c>
      <c r="M46" s="29">
        <v>8</v>
      </c>
      <c r="N46" s="29">
        <v>2</v>
      </c>
      <c r="O46" s="29">
        <f t="shared" si="2"/>
        <v>25</v>
      </c>
      <c r="P46" s="29">
        <v>8</v>
      </c>
      <c r="Q46" s="29">
        <v>4</v>
      </c>
      <c r="R46" s="30">
        <f t="shared" si="28"/>
        <v>50</v>
      </c>
      <c r="S46" s="22" t="s">
        <v>196</v>
      </c>
      <c r="T46" s="22" t="s">
        <v>196</v>
      </c>
      <c r="U46" s="22" t="s">
        <v>196</v>
      </c>
      <c r="V46" s="30">
        <v>8</v>
      </c>
      <c r="W46" s="30">
        <v>2</v>
      </c>
      <c r="X46" s="30">
        <f t="shared" si="11"/>
        <v>25</v>
      </c>
      <c r="Y46" s="22" t="s">
        <v>196</v>
      </c>
      <c r="Z46" s="22" t="s">
        <v>196</v>
      </c>
      <c r="AA46" s="22" t="s">
        <v>196</v>
      </c>
      <c r="AB46" s="22" t="s">
        <v>196</v>
      </c>
      <c r="AC46" s="22" t="s">
        <v>196</v>
      </c>
      <c r="AD46" s="22" t="s">
        <v>196</v>
      </c>
      <c r="AE46" s="22" t="s">
        <v>196</v>
      </c>
      <c r="AF46" s="22" t="s">
        <v>196</v>
      </c>
      <c r="AG46" s="22" t="s">
        <v>196</v>
      </c>
      <c r="AH46" s="22">
        <v>8</v>
      </c>
      <c r="AI46" s="22">
        <v>8</v>
      </c>
      <c r="AJ46" s="30">
        <f t="shared" si="15"/>
        <v>100</v>
      </c>
      <c r="AK46" s="22" t="s">
        <v>196</v>
      </c>
      <c r="AL46" s="22" t="s">
        <v>196</v>
      </c>
      <c r="AM46" s="22" t="s">
        <v>196</v>
      </c>
      <c r="AN46" s="22" t="s">
        <v>196</v>
      </c>
      <c r="AO46" s="22" t="s">
        <v>196</v>
      </c>
      <c r="AP46" s="22" t="s">
        <v>196</v>
      </c>
      <c r="AQ46" s="22" t="s">
        <v>196</v>
      </c>
      <c r="AR46" s="22" t="s">
        <v>196</v>
      </c>
      <c r="AS46" s="22" t="s">
        <v>196</v>
      </c>
      <c r="AT46" s="22" t="s">
        <v>196</v>
      </c>
      <c r="AU46" s="22" t="s">
        <v>196</v>
      </c>
      <c r="AV46" s="22" t="s">
        <v>196</v>
      </c>
      <c r="AW46" s="22" t="s">
        <v>196</v>
      </c>
      <c r="AX46" s="22" t="s">
        <v>196</v>
      </c>
      <c r="AY46" s="22" t="s">
        <v>196</v>
      </c>
      <c r="AZ46" s="22" t="s">
        <v>196</v>
      </c>
      <c r="BA46" s="22" t="s">
        <v>196</v>
      </c>
      <c r="BB46" s="22" t="s">
        <v>196</v>
      </c>
      <c r="BC46" s="22" t="s">
        <v>196</v>
      </c>
      <c r="BD46" s="22" t="s">
        <v>196</v>
      </c>
      <c r="BE46" s="22" t="s">
        <v>196</v>
      </c>
      <c r="BF46" s="22" t="s">
        <v>196</v>
      </c>
      <c r="BG46" s="22" t="s">
        <v>196</v>
      </c>
      <c r="BH46" s="22" t="s">
        <v>196</v>
      </c>
    </row>
    <row r="47" spans="1:61" s="31" customFormat="1" x14ac:dyDescent="0.25">
      <c r="A47" s="31" t="s">
        <v>368</v>
      </c>
      <c r="B47" s="31" t="s">
        <v>397</v>
      </c>
      <c r="C47" s="37" t="s">
        <v>269</v>
      </c>
      <c r="D47" s="37" t="s">
        <v>269</v>
      </c>
      <c r="E47" s="37">
        <v>2014</v>
      </c>
      <c r="F47" s="38" t="s">
        <v>270</v>
      </c>
      <c r="G47" s="22" t="s">
        <v>196</v>
      </c>
      <c r="H47" s="22" t="s">
        <v>196</v>
      </c>
      <c r="I47" s="22" t="s">
        <v>196</v>
      </c>
      <c r="J47" s="29">
        <v>8</v>
      </c>
      <c r="K47" s="29">
        <v>8</v>
      </c>
      <c r="L47" s="29">
        <f t="shared" si="13"/>
        <v>100</v>
      </c>
      <c r="M47" s="29">
        <v>8</v>
      </c>
      <c r="N47" s="29">
        <v>7</v>
      </c>
      <c r="O47" s="29">
        <f t="shared" si="2"/>
        <v>87.5</v>
      </c>
      <c r="P47" s="22" t="s">
        <v>196</v>
      </c>
      <c r="Q47" s="22" t="s">
        <v>196</v>
      </c>
      <c r="R47" s="22" t="s">
        <v>196</v>
      </c>
      <c r="S47" s="22" t="s">
        <v>196</v>
      </c>
      <c r="T47" s="22" t="s">
        <v>196</v>
      </c>
      <c r="U47" s="22" t="s">
        <v>196</v>
      </c>
      <c r="V47" s="22" t="s">
        <v>196</v>
      </c>
      <c r="W47" s="22" t="s">
        <v>196</v>
      </c>
      <c r="X47" s="30"/>
      <c r="Y47" s="22" t="s">
        <v>196</v>
      </c>
      <c r="Z47" s="22" t="s">
        <v>196</v>
      </c>
      <c r="AA47" s="22" t="s">
        <v>196</v>
      </c>
      <c r="AB47" s="30">
        <v>8</v>
      </c>
      <c r="AC47" s="30">
        <v>1</v>
      </c>
      <c r="AD47" s="30">
        <f t="shared" si="19"/>
        <v>12.5</v>
      </c>
      <c r="AE47" s="22" t="s">
        <v>196</v>
      </c>
      <c r="AF47" s="22" t="s">
        <v>196</v>
      </c>
      <c r="AG47" s="22" t="s">
        <v>196</v>
      </c>
      <c r="AH47" s="31">
        <v>6</v>
      </c>
      <c r="AI47" s="31">
        <v>6</v>
      </c>
      <c r="AJ47" s="30">
        <f t="shared" si="15"/>
        <v>100</v>
      </c>
      <c r="AK47" s="22" t="s">
        <v>196</v>
      </c>
      <c r="AL47" s="22" t="s">
        <v>196</v>
      </c>
      <c r="AM47" s="22" t="s">
        <v>196</v>
      </c>
      <c r="AN47" s="22" t="s">
        <v>196</v>
      </c>
      <c r="AO47" s="22" t="s">
        <v>196</v>
      </c>
      <c r="AP47" s="22" t="s">
        <v>196</v>
      </c>
      <c r="AQ47" s="22" t="s">
        <v>196</v>
      </c>
      <c r="AR47" s="22" t="s">
        <v>196</v>
      </c>
      <c r="AS47" s="22" t="s">
        <v>196</v>
      </c>
      <c r="AT47" s="22" t="s">
        <v>196</v>
      </c>
      <c r="AU47" s="22" t="s">
        <v>196</v>
      </c>
      <c r="AV47" s="22" t="s">
        <v>196</v>
      </c>
      <c r="AW47" s="22" t="s">
        <v>196</v>
      </c>
      <c r="AX47" s="22" t="s">
        <v>196</v>
      </c>
      <c r="AY47" s="22" t="s">
        <v>196</v>
      </c>
      <c r="AZ47" s="22" t="s">
        <v>196</v>
      </c>
      <c r="BA47" s="22" t="s">
        <v>196</v>
      </c>
      <c r="BB47" s="22" t="s">
        <v>196</v>
      </c>
      <c r="BC47" s="22" t="s">
        <v>196</v>
      </c>
      <c r="BD47" s="22" t="s">
        <v>196</v>
      </c>
      <c r="BE47" s="22" t="s">
        <v>196</v>
      </c>
      <c r="BF47" s="22" t="s">
        <v>196</v>
      </c>
      <c r="BG47" s="22" t="s">
        <v>196</v>
      </c>
      <c r="BH47" s="22" t="s">
        <v>196</v>
      </c>
    </row>
    <row r="48" spans="1:61" s="31" customFormat="1" ht="30" x14ac:dyDescent="0.25">
      <c r="A48" s="31" t="s">
        <v>368</v>
      </c>
      <c r="B48" s="31" t="s">
        <v>397</v>
      </c>
      <c r="C48" s="37" t="s">
        <v>269</v>
      </c>
      <c r="D48" s="37" t="s">
        <v>269</v>
      </c>
      <c r="E48" s="37">
        <v>2016</v>
      </c>
      <c r="F48" s="38" t="s">
        <v>324</v>
      </c>
      <c r="G48" s="22">
        <v>12</v>
      </c>
      <c r="H48" s="22">
        <v>1</v>
      </c>
      <c r="I48" s="29">
        <f t="shared" si="12"/>
        <v>8.3333333333333321</v>
      </c>
      <c r="J48" s="29">
        <v>12</v>
      </c>
      <c r="K48" s="29">
        <v>11</v>
      </c>
      <c r="L48" s="29">
        <f t="shared" si="13"/>
        <v>91.666666666666657</v>
      </c>
      <c r="M48" s="29">
        <v>12</v>
      </c>
      <c r="N48" s="29">
        <v>9</v>
      </c>
      <c r="O48" s="29">
        <f t="shared" si="2"/>
        <v>75</v>
      </c>
      <c r="P48" s="22">
        <v>12</v>
      </c>
      <c r="Q48" s="22">
        <v>3</v>
      </c>
      <c r="R48" s="30">
        <f t="shared" ref="R48:R49" si="29">Q48/P48*100</f>
        <v>25</v>
      </c>
      <c r="S48" s="22" t="s">
        <v>196</v>
      </c>
      <c r="T48" s="22" t="s">
        <v>196</v>
      </c>
      <c r="U48" s="22" t="s">
        <v>196</v>
      </c>
      <c r="V48" s="22" t="s">
        <v>196</v>
      </c>
      <c r="W48" s="22" t="s">
        <v>196</v>
      </c>
      <c r="X48" s="22" t="s">
        <v>196</v>
      </c>
      <c r="Y48" s="22" t="s">
        <v>196</v>
      </c>
      <c r="Z48" s="22" t="s">
        <v>196</v>
      </c>
      <c r="AA48" s="22" t="s">
        <v>196</v>
      </c>
      <c r="AB48" s="30">
        <v>12</v>
      </c>
      <c r="AC48" s="30">
        <v>1</v>
      </c>
      <c r="AD48" s="30">
        <f t="shared" si="19"/>
        <v>8.3333333333333321</v>
      </c>
      <c r="AE48" s="22" t="s">
        <v>196</v>
      </c>
      <c r="AF48" s="22" t="s">
        <v>196</v>
      </c>
      <c r="AG48" s="22" t="s">
        <v>196</v>
      </c>
      <c r="AH48" s="22">
        <v>12</v>
      </c>
      <c r="AI48" s="22">
        <v>11</v>
      </c>
      <c r="AJ48" s="30">
        <f t="shared" si="15"/>
        <v>91.666666666666657</v>
      </c>
      <c r="AK48" s="22" t="s">
        <v>196</v>
      </c>
      <c r="AL48" s="22" t="s">
        <v>196</v>
      </c>
      <c r="AM48" s="22" t="s">
        <v>196</v>
      </c>
      <c r="AN48" s="22" t="s">
        <v>196</v>
      </c>
      <c r="AO48" s="22" t="s">
        <v>196</v>
      </c>
      <c r="AP48" s="22" t="s">
        <v>196</v>
      </c>
      <c r="AQ48" s="22" t="s">
        <v>196</v>
      </c>
      <c r="AR48" s="22" t="s">
        <v>196</v>
      </c>
      <c r="AS48" s="22" t="s">
        <v>196</v>
      </c>
      <c r="AT48" s="22" t="s">
        <v>196</v>
      </c>
      <c r="AU48" s="22" t="s">
        <v>196</v>
      </c>
      <c r="AV48" s="22" t="s">
        <v>196</v>
      </c>
      <c r="AW48" s="22" t="s">
        <v>196</v>
      </c>
      <c r="AX48" s="22" t="s">
        <v>196</v>
      </c>
      <c r="AY48" s="22" t="s">
        <v>196</v>
      </c>
      <c r="AZ48" s="22" t="s">
        <v>196</v>
      </c>
      <c r="BA48" s="22" t="s">
        <v>196</v>
      </c>
      <c r="BB48" s="22" t="s">
        <v>196</v>
      </c>
      <c r="BC48" s="22" t="s">
        <v>196</v>
      </c>
      <c r="BD48" s="22" t="s">
        <v>196</v>
      </c>
      <c r="BE48" s="22" t="s">
        <v>196</v>
      </c>
      <c r="BF48" s="22" t="s">
        <v>196</v>
      </c>
      <c r="BG48" s="22" t="s">
        <v>196</v>
      </c>
      <c r="BH48" s="22" t="s">
        <v>196</v>
      </c>
    </row>
    <row r="49" spans="1:60" s="31" customFormat="1" x14ac:dyDescent="0.25">
      <c r="A49" s="31" t="s">
        <v>368</v>
      </c>
      <c r="B49" s="31" t="s">
        <v>397</v>
      </c>
      <c r="C49" s="37" t="s">
        <v>269</v>
      </c>
      <c r="D49" s="37" t="s">
        <v>269</v>
      </c>
      <c r="E49" s="37">
        <v>2017</v>
      </c>
      <c r="F49" s="38" t="s">
        <v>272</v>
      </c>
      <c r="G49" s="22" t="s">
        <v>196</v>
      </c>
      <c r="H49" s="22" t="s">
        <v>196</v>
      </c>
      <c r="I49" s="22" t="s">
        <v>196</v>
      </c>
      <c r="J49" s="29">
        <v>19</v>
      </c>
      <c r="K49" s="29">
        <v>14</v>
      </c>
      <c r="L49" s="29">
        <f t="shared" si="13"/>
        <v>73.68421052631578</v>
      </c>
      <c r="M49" s="29">
        <v>19</v>
      </c>
      <c r="N49" s="29">
        <v>6</v>
      </c>
      <c r="O49" s="29">
        <f t="shared" si="2"/>
        <v>31.578947368421051</v>
      </c>
      <c r="P49" s="29">
        <v>19</v>
      </c>
      <c r="Q49" s="29">
        <v>14</v>
      </c>
      <c r="R49" s="30">
        <f t="shared" si="29"/>
        <v>73.68421052631578</v>
      </c>
      <c r="S49" s="22" t="s">
        <v>196</v>
      </c>
      <c r="T49" s="22" t="s">
        <v>196</v>
      </c>
      <c r="U49" s="22" t="s">
        <v>196</v>
      </c>
      <c r="V49" s="22" t="s">
        <v>196</v>
      </c>
      <c r="W49" s="22" t="s">
        <v>196</v>
      </c>
      <c r="X49" s="22" t="s">
        <v>196</v>
      </c>
      <c r="Y49" s="22" t="s">
        <v>196</v>
      </c>
      <c r="Z49" s="22" t="s">
        <v>196</v>
      </c>
      <c r="AA49" s="22" t="s">
        <v>196</v>
      </c>
      <c r="AB49" s="22" t="s">
        <v>196</v>
      </c>
      <c r="AC49" s="22" t="s">
        <v>196</v>
      </c>
      <c r="AD49" s="22" t="s">
        <v>196</v>
      </c>
      <c r="AE49" s="22" t="s">
        <v>196</v>
      </c>
      <c r="AF49" s="22" t="s">
        <v>196</v>
      </c>
      <c r="AG49" s="22" t="s">
        <v>196</v>
      </c>
      <c r="AH49" s="22" t="s">
        <v>196</v>
      </c>
      <c r="AI49" s="22" t="s">
        <v>196</v>
      </c>
      <c r="AJ49" s="22" t="s">
        <v>196</v>
      </c>
      <c r="AK49" s="29">
        <v>19</v>
      </c>
      <c r="AL49" s="29">
        <v>2</v>
      </c>
      <c r="AM49" s="30">
        <f t="shared" ref="AM49" si="30">AL49/AK49*100</f>
        <v>10.526315789473683</v>
      </c>
      <c r="AN49" s="30">
        <v>19</v>
      </c>
      <c r="AO49" s="30">
        <v>5</v>
      </c>
      <c r="AP49" s="30">
        <f t="shared" ref="AP49" si="31">AO49/AN49*100</f>
        <v>26.315789473684209</v>
      </c>
      <c r="AQ49" s="30">
        <v>14</v>
      </c>
      <c r="AR49" s="30">
        <v>4</v>
      </c>
      <c r="AS49" s="30">
        <f t="shared" ref="AS49" si="32">AR49/AQ49*100</f>
        <v>28.571428571428569</v>
      </c>
      <c r="AT49" s="22" t="s">
        <v>196</v>
      </c>
      <c r="AU49" s="22" t="s">
        <v>196</v>
      </c>
      <c r="AV49" s="22" t="s">
        <v>196</v>
      </c>
      <c r="AW49" s="30">
        <v>19</v>
      </c>
      <c r="AX49" s="30">
        <v>3</v>
      </c>
      <c r="AY49" s="30">
        <f t="shared" ref="AY49" si="33">AX49/AW49*100</f>
        <v>15.789473684210526</v>
      </c>
      <c r="AZ49" s="30">
        <v>19</v>
      </c>
      <c r="BA49" s="30">
        <v>8</v>
      </c>
      <c r="BB49" s="30">
        <f t="shared" ref="BB49" si="34">BA49/AZ49*100</f>
        <v>42.105263157894733</v>
      </c>
      <c r="BC49" s="22" t="s">
        <v>196</v>
      </c>
      <c r="BD49" s="22" t="s">
        <v>196</v>
      </c>
      <c r="BE49" s="22" t="s">
        <v>196</v>
      </c>
      <c r="BF49" s="22" t="s">
        <v>196</v>
      </c>
      <c r="BG49" s="22" t="s">
        <v>196</v>
      </c>
      <c r="BH49" s="22" t="s">
        <v>196</v>
      </c>
    </row>
    <row r="50" spans="1:60" s="31" customFormat="1" x14ac:dyDescent="0.25">
      <c r="A50" s="31" t="s">
        <v>368</v>
      </c>
      <c r="B50" s="31" t="s">
        <v>400</v>
      </c>
      <c r="C50" s="37" t="s">
        <v>399</v>
      </c>
      <c r="D50" s="37" t="s">
        <v>398</v>
      </c>
      <c r="E50" s="37">
        <v>2011</v>
      </c>
      <c r="F50" s="38" t="s">
        <v>280</v>
      </c>
      <c r="G50" s="29">
        <v>27</v>
      </c>
      <c r="H50" s="29">
        <v>7</v>
      </c>
      <c r="I50" s="29">
        <f t="shared" si="12"/>
        <v>25.925925925925924</v>
      </c>
      <c r="J50" s="29">
        <v>27</v>
      </c>
      <c r="K50" s="29">
        <v>27</v>
      </c>
      <c r="L50" s="29">
        <f t="shared" si="13"/>
        <v>100</v>
      </c>
      <c r="M50" s="29">
        <v>27</v>
      </c>
      <c r="N50" s="29">
        <v>20</v>
      </c>
      <c r="O50" s="29">
        <f t="shared" si="2"/>
        <v>74.074074074074076</v>
      </c>
      <c r="P50" s="22" t="s">
        <v>196</v>
      </c>
      <c r="Q50" s="22" t="s">
        <v>196</v>
      </c>
      <c r="R50" s="22" t="s">
        <v>196</v>
      </c>
      <c r="S50" s="30">
        <v>27</v>
      </c>
      <c r="T50" s="30">
        <v>6</v>
      </c>
      <c r="U50" s="30">
        <f t="shared" ref="U50" si="35">T50/S50*100</f>
        <v>22.222222222222221</v>
      </c>
      <c r="V50" s="22" t="s">
        <v>196</v>
      </c>
      <c r="W50" s="22" t="s">
        <v>196</v>
      </c>
      <c r="X50" s="22" t="s">
        <v>196</v>
      </c>
      <c r="Y50" s="22" t="s">
        <v>196</v>
      </c>
      <c r="Z50" s="22" t="s">
        <v>196</v>
      </c>
      <c r="AA50" s="22" t="s">
        <v>196</v>
      </c>
      <c r="AB50" s="22" t="s">
        <v>196</v>
      </c>
      <c r="AC50" s="22" t="s">
        <v>196</v>
      </c>
      <c r="AD50" s="22" t="s">
        <v>196</v>
      </c>
      <c r="AE50" s="22" t="s">
        <v>196</v>
      </c>
      <c r="AF50" s="22" t="s">
        <v>196</v>
      </c>
      <c r="AG50" s="22" t="s">
        <v>196</v>
      </c>
      <c r="AH50" s="22" t="s">
        <v>196</v>
      </c>
      <c r="AI50" s="22" t="s">
        <v>196</v>
      </c>
      <c r="AJ50" s="22" t="s">
        <v>196</v>
      </c>
      <c r="AK50" s="22" t="s">
        <v>196</v>
      </c>
      <c r="AL50" s="22" t="s">
        <v>196</v>
      </c>
      <c r="AM50" s="22" t="s">
        <v>196</v>
      </c>
      <c r="AN50" s="22" t="s">
        <v>196</v>
      </c>
      <c r="AO50" s="22" t="s">
        <v>196</v>
      </c>
      <c r="AP50" s="22" t="s">
        <v>196</v>
      </c>
      <c r="AQ50" s="22" t="s">
        <v>196</v>
      </c>
      <c r="AR50" s="22" t="s">
        <v>196</v>
      </c>
      <c r="AS50" s="22" t="s">
        <v>196</v>
      </c>
      <c r="AT50" s="22" t="s">
        <v>196</v>
      </c>
      <c r="AU50" s="22" t="s">
        <v>196</v>
      </c>
      <c r="AV50" s="22" t="s">
        <v>196</v>
      </c>
      <c r="AW50" s="22" t="s">
        <v>196</v>
      </c>
      <c r="AX50" s="22" t="s">
        <v>196</v>
      </c>
      <c r="AY50" s="22" t="s">
        <v>196</v>
      </c>
      <c r="AZ50" s="22" t="s">
        <v>196</v>
      </c>
      <c r="BA50" s="22" t="s">
        <v>196</v>
      </c>
      <c r="BB50" s="22" t="s">
        <v>196</v>
      </c>
      <c r="BC50" s="22" t="s">
        <v>196</v>
      </c>
      <c r="BD50" s="22" t="s">
        <v>196</v>
      </c>
      <c r="BE50" s="22" t="s">
        <v>196</v>
      </c>
      <c r="BF50" s="22" t="s">
        <v>196</v>
      </c>
      <c r="BG50" s="22" t="s">
        <v>196</v>
      </c>
      <c r="BH50" s="22" t="s">
        <v>196</v>
      </c>
    </row>
    <row r="51" spans="1:60" s="31" customFormat="1" ht="30" x14ac:dyDescent="0.25">
      <c r="A51" s="31" t="s">
        <v>368</v>
      </c>
      <c r="B51" s="31" t="s">
        <v>400</v>
      </c>
      <c r="C51" s="37" t="s">
        <v>399</v>
      </c>
      <c r="D51" s="37" t="s">
        <v>398</v>
      </c>
      <c r="E51" s="37">
        <v>2014</v>
      </c>
      <c r="F51" s="38" t="s">
        <v>281</v>
      </c>
      <c r="G51" s="22" t="s">
        <v>196</v>
      </c>
      <c r="H51" s="22" t="s">
        <v>196</v>
      </c>
      <c r="I51" s="22" t="s">
        <v>196</v>
      </c>
      <c r="J51" s="29">
        <v>9</v>
      </c>
      <c r="K51" s="29">
        <v>9</v>
      </c>
      <c r="L51" s="29">
        <f t="shared" si="13"/>
        <v>100</v>
      </c>
      <c r="M51" s="29">
        <v>9</v>
      </c>
      <c r="N51" s="29">
        <v>9</v>
      </c>
      <c r="O51" s="29">
        <f t="shared" si="2"/>
        <v>100</v>
      </c>
      <c r="P51" s="29">
        <v>9</v>
      </c>
      <c r="Q51" s="29">
        <v>1</v>
      </c>
      <c r="R51" s="30">
        <f t="shared" ref="R51:R53" si="36">Q51/P51*100</f>
        <v>11.111111111111111</v>
      </c>
      <c r="S51" s="22" t="s">
        <v>196</v>
      </c>
      <c r="T51" s="22" t="s">
        <v>196</v>
      </c>
      <c r="U51" s="22" t="s">
        <v>196</v>
      </c>
      <c r="V51" s="22" t="s">
        <v>196</v>
      </c>
      <c r="W51" s="22" t="s">
        <v>196</v>
      </c>
      <c r="X51" s="22" t="s">
        <v>196</v>
      </c>
      <c r="Y51" s="22" t="s">
        <v>196</v>
      </c>
      <c r="Z51" s="22" t="s">
        <v>196</v>
      </c>
      <c r="AA51" s="22" t="s">
        <v>196</v>
      </c>
      <c r="AB51" s="22" t="s">
        <v>196</v>
      </c>
      <c r="AC51" s="22" t="s">
        <v>196</v>
      </c>
      <c r="AD51" s="22" t="s">
        <v>196</v>
      </c>
      <c r="AE51" s="22" t="s">
        <v>196</v>
      </c>
      <c r="AF51" s="22" t="s">
        <v>196</v>
      </c>
      <c r="AG51" s="22" t="s">
        <v>196</v>
      </c>
      <c r="AH51" s="22" t="s">
        <v>196</v>
      </c>
      <c r="AI51" s="22" t="s">
        <v>196</v>
      </c>
      <c r="AJ51" s="22" t="s">
        <v>196</v>
      </c>
      <c r="AK51" s="22" t="s">
        <v>196</v>
      </c>
      <c r="AL51" s="22" t="s">
        <v>196</v>
      </c>
      <c r="AM51" s="22" t="s">
        <v>196</v>
      </c>
      <c r="AN51" s="22" t="s">
        <v>196</v>
      </c>
      <c r="AO51" s="22" t="s">
        <v>196</v>
      </c>
      <c r="AP51" s="22" t="s">
        <v>196</v>
      </c>
      <c r="AQ51" s="22" t="s">
        <v>196</v>
      </c>
      <c r="AR51" s="22" t="s">
        <v>196</v>
      </c>
      <c r="AS51" s="22" t="s">
        <v>196</v>
      </c>
      <c r="AT51" s="22" t="s">
        <v>196</v>
      </c>
      <c r="AU51" s="22" t="s">
        <v>196</v>
      </c>
      <c r="AV51" s="22" t="s">
        <v>196</v>
      </c>
      <c r="AW51" s="22" t="s">
        <v>196</v>
      </c>
      <c r="AX51" s="22" t="s">
        <v>196</v>
      </c>
      <c r="AY51" s="22" t="s">
        <v>196</v>
      </c>
      <c r="AZ51" s="22" t="s">
        <v>196</v>
      </c>
      <c r="BA51" s="22" t="s">
        <v>196</v>
      </c>
      <c r="BB51" s="22" t="s">
        <v>196</v>
      </c>
      <c r="BC51" s="22" t="s">
        <v>196</v>
      </c>
      <c r="BD51" s="22" t="s">
        <v>196</v>
      </c>
      <c r="BE51" s="22" t="s">
        <v>196</v>
      </c>
      <c r="BF51" s="22" t="s">
        <v>196</v>
      </c>
      <c r="BG51" s="22" t="s">
        <v>196</v>
      </c>
      <c r="BH51" s="22" t="s">
        <v>196</v>
      </c>
    </row>
    <row r="52" spans="1:60" s="31" customFormat="1" x14ac:dyDescent="0.25">
      <c r="A52" s="31" t="s">
        <v>368</v>
      </c>
      <c r="B52" s="31" t="s">
        <v>402</v>
      </c>
      <c r="C52" s="37" t="s">
        <v>401</v>
      </c>
      <c r="D52" s="37" t="s">
        <v>285</v>
      </c>
      <c r="E52" s="37">
        <v>2009</v>
      </c>
      <c r="F52" s="38" t="s">
        <v>319</v>
      </c>
      <c r="G52" s="22" t="s">
        <v>196</v>
      </c>
      <c r="H52" s="22" t="s">
        <v>196</v>
      </c>
      <c r="I52" s="22" t="s">
        <v>196</v>
      </c>
      <c r="J52" s="29">
        <v>23</v>
      </c>
      <c r="K52" s="29">
        <v>20</v>
      </c>
      <c r="L52" s="29">
        <f t="shared" si="13"/>
        <v>86.956521739130437</v>
      </c>
      <c r="M52" s="29">
        <v>23</v>
      </c>
      <c r="N52" s="29">
        <v>16</v>
      </c>
      <c r="O52" s="29">
        <f t="shared" si="2"/>
        <v>69.565217391304344</v>
      </c>
      <c r="P52" s="22" t="s">
        <v>196</v>
      </c>
      <c r="Q52" s="22" t="s">
        <v>196</v>
      </c>
      <c r="R52" s="22" t="s">
        <v>196</v>
      </c>
      <c r="S52" s="22" t="s">
        <v>196</v>
      </c>
      <c r="T52" s="22" t="s">
        <v>196</v>
      </c>
      <c r="U52" s="22" t="s">
        <v>196</v>
      </c>
      <c r="V52" s="22" t="s">
        <v>196</v>
      </c>
      <c r="W52" s="22" t="s">
        <v>196</v>
      </c>
      <c r="X52" s="22" t="s">
        <v>196</v>
      </c>
      <c r="Y52" s="22">
        <v>23</v>
      </c>
      <c r="Z52" s="22">
        <v>8</v>
      </c>
      <c r="AA52" s="30">
        <f t="shared" si="16"/>
        <v>34.782608695652172</v>
      </c>
      <c r="AB52" s="22" t="s">
        <v>196</v>
      </c>
      <c r="AC52" s="22" t="s">
        <v>196</v>
      </c>
      <c r="AD52" s="22" t="s">
        <v>196</v>
      </c>
      <c r="AE52" s="22" t="s">
        <v>196</v>
      </c>
      <c r="AF52" s="22" t="s">
        <v>196</v>
      </c>
      <c r="AG52" s="22" t="s">
        <v>196</v>
      </c>
      <c r="AH52" s="22" t="s">
        <v>196</v>
      </c>
      <c r="AI52" s="22" t="s">
        <v>196</v>
      </c>
      <c r="AJ52" s="22" t="s">
        <v>196</v>
      </c>
      <c r="AK52" s="22" t="s">
        <v>196</v>
      </c>
      <c r="AL52" s="22" t="s">
        <v>196</v>
      </c>
      <c r="AM52" s="22" t="s">
        <v>196</v>
      </c>
      <c r="AN52" s="22" t="s">
        <v>196</v>
      </c>
      <c r="AO52" s="22" t="s">
        <v>196</v>
      </c>
      <c r="AP52" s="22" t="s">
        <v>196</v>
      </c>
      <c r="AQ52" s="22" t="s">
        <v>196</v>
      </c>
      <c r="AR52" s="22" t="s">
        <v>196</v>
      </c>
      <c r="AS52" s="22" t="s">
        <v>196</v>
      </c>
      <c r="AT52" s="22" t="s">
        <v>196</v>
      </c>
      <c r="AU52" s="22" t="s">
        <v>196</v>
      </c>
      <c r="AV52" s="22" t="s">
        <v>196</v>
      </c>
      <c r="AW52" s="22" t="s">
        <v>196</v>
      </c>
      <c r="AX52" s="22" t="s">
        <v>196</v>
      </c>
      <c r="AY52" s="22" t="s">
        <v>196</v>
      </c>
      <c r="AZ52" s="22" t="s">
        <v>196</v>
      </c>
      <c r="BA52" s="22" t="s">
        <v>196</v>
      </c>
      <c r="BB52" s="22" t="s">
        <v>196</v>
      </c>
      <c r="BC52" s="22" t="s">
        <v>196</v>
      </c>
      <c r="BD52" s="22" t="s">
        <v>196</v>
      </c>
      <c r="BE52" s="22" t="s">
        <v>196</v>
      </c>
      <c r="BF52" s="22" t="s">
        <v>196</v>
      </c>
      <c r="BG52" s="22" t="s">
        <v>196</v>
      </c>
      <c r="BH52" s="22" t="s">
        <v>196</v>
      </c>
    </row>
    <row r="53" spans="1:60" s="31" customFormat="1" x14ac:dyDescent="0.25">
      <c r="A53" s="31" t="s">
        <v>368</v>
      </c>
      <c r="B53" s="31" t="s">
        <v>402</v>
      </c>
      <c r="C53" s="37" t="s">
        <v>401</v>
      </c>
      <c r="D53" s="37" t="s">
        <v>285</v>
      </c>
      <c r="E53" s="37">
        <v>2014</v>
      </c>
      <c r="F53" s="38" t="s">
        <v>286</v>
      </c>
      <c r="G53" s="22" t="s">
        <v>196</v>
      </c>
      <c r="H53" s="22" t="s">
        <v>196</v>
      </c>
      <c r="I53" s="22" t="s">
        <v>196</v>
      </c>
      <c r="J53" s="29">
        <v>8</v>
      </c>
      <c r="K53" s="29">
        <v>8</v>
      </c>
      <c r="L53" s="29">
        <f t="shared" si="13"/>
        <v>100</v>
      </c>
      <c r="M53" s="29">
        <v>8</v>
      </c>
      <c r="N53" s="29">
        <v>5</v>
      </c>
      <c r="O53" s="29">
        <f t="shared" si="2"/>
        <v>62.5</v>
      </c>
      <c r="P53" s="29">
        <v>8</v>
      </c>
      <c r="Q53" s="29">
        <v>1</v>
      </c>
      <c r="R53" s="30">
        <f t="shared" si="36"/>
        <v>12.5</v>
      </c>
      <c r="S53" s="22" t="s">
        <v>196</v>
      </c>
      <c r="T53" s="22" t="s">
        <v>196</v>
      </c>
      <c r="U53" s="22" t="s">
        <v>196</v>
      </c>
      <c r="V53" s="22" t="s">
        <v>196</v>
      </c>
      <c r="W53" s="22" t="s">
        <v>196</v>
      </c>
      <c r="X53" s="22" t="s">
        <v>196</v>
      </c>
      <c r="Y53" s="22" t="s">
        <v>196</v>
      </c>
      <c r="Z53" s="22" t="s">
        <v>196</v>
      </c>
      <c r="AA53" s="22" t="s">
        <v>196</v>
      </c>
      <c r="AB53" s="22" t="s">
        <v>196</v>
      </c>
      <c r="AC53" s="22" t="s">
        <v>196</v>
      </c>
      <c r="AD53" s="22" t="s">
        <v>196</v>
      </c>
      <c r="AE53" s="22" t="s">
        <v>196</v>
      </c>
      <c r="AF53" s="22" t="s">
        <v>196</v>
      </c>
      <c r="AG53" s="22" t="s">
        <v>196</v>
      </c>
      <c r="AH53" s="22" t="s">
        <v>196</v>
      </c>
      <c r="AI53" s="22" t="s">
        <v>196</v>
      </c>
      <c r="AJ53" s="22" t="s">
        <v>196</v>
      </c>
      <c r="AK53" s="22" t="s">
        <v>196</v>
      </c>
      <c r="AL53" s="22" t="s">
        <v>196</v>
      </c>
      <c r="AM53" s="22" t="s">
        <v>196</v>
      </c>
      <c r="AN53" s="22" t="s">
        <v>196</v>
      </c>
      <c r="AO53" s="22" t="s">
        <v>196</v>
      </c>
      <c r="AP53" s="22" t="s">
        <v>196</v>
      </c>
      <c r="AQ53" s="22" t="s">
        <v>196</v>
      </c>
      <c r="AR53" s="22" t="s">
        <v>196</v>
      </c>
      <c r="AS53" s="22" t="s">
        <v>196</v>
      </c>
      <c r="AT53" s="22" t="s">
        <v>196</v>
      </c>
      <c r="AU53" s="22" t="s">
        <v>196</v>
      </c>
      <c r="AV53" s="22" t="s">
        <v>196</v>
      </c>
      <c r="AW53" s="22" t="s">
        <v>196</v>
      </c>
      <c r="AX53" s="22" t="s">
        <v>196</v>
      </c>
      <c r="AY53" s="22" t="s">
        <v>196</v>
      </c>
      <c r="AZ53" s="22" t="s">
        <v>196</v>
      </c>
      <c r="BA53" s="22" t="s">
        <v>196</v>
      </c>
      <c r="BB53" s="22" t="s">
        <v>196</v>
      </c>
      <c r="BC53" s="22" t="s">
        <v>196</v>
      </c>
      <c r="BD53" s="22" t="s">
        <v>196</v>
      </c>
      <c r="BE53" s="22" t="s">
        <v>196</v>
      </c>
      <c r="BF53" s="22" t="s">
        <v>196</v>
      </c>
      <c r="BG53" s="22" t="s">
        <v>196</v>
      </c>
      <c r="BH53" s="22" t="s">
        <v>196</v>
      </c>
    </row>
    <row r="54" spans="1:60" s="31" customFormat="1" x14ac:dyDescent="0.25">
      <c r="A54" s="31" t="s">
        <v>368</v>
      </c>
      <c r="B54" s="31">
        <v>22</v>
      </c>
      <c r="C54" s="37" t="s">
        <v>403</v>
      </c>
      <c r="D54" s="37" t="s">
        <v>403</v>
      </c>
      <c r="E54" s="37">
        <v>2014</v>
      </c>
      <c r="F54" s="38" t="s">
        <v>289</v>
      </c>
      <c r="G54" s="22" t="s">
        <v>196</v>
      </c>
      <c r="H54" s="22" t="s">
        <v>196</v>
      </c>
      <c r="I54" s="22" t="s">
        <v>196</v>
      </c>
      <c r="J54" s="29">
        <v>10</v>
      </c>
      <c r="K54" s="29">
        <v>9</v>
      </c>
      <c r="L54" s="29">
        <f t="shared" si="13"/>
        <v>90</v>
      </c>
      <c r="M54" s="29">
        <v>10</v>
      </c>
      <c r="N54" s="29">
        <v>3</v>
      </c>
      <c r="O54" s="29">
        <f t="shared" si="2"/>
        <v>30</v>
      </c>
      <c r="P54" s="22" t="s">
        <v>196</v>
      </c>
      <c r="Q54" s="22" t="s">
        <v>196</v>
      </c>
      <c r="R54" s="22" t="s">
        <v>196</v>
      </c>
      <c r="S54" s="22" t="s">
        <v>196</v>
      </c>
      <c r="T54" s="22" t="s">
        <v>196</v>
      </c>
      <c r="U54" s="22" t="s">
        <v>196</v>
      </c>
      <c r="V54" s="22" t="s">
        <v>196</v>
      </c>
      <c r="W54" s="22" t="s">
        <v>196</v>
      </c>
      <c r="X54" s="22" t="s">
        <v>196</v>
      </c>
      <c r="Y54" s="30">
        <v>10</v>
      </c>
      <c r="Z54" s="30">
        <v>2</v>
      </c>
      <c r="AA54" s="30">
        <f t="shared" si="16"/>
        <v>20</v>
      </c>
      <c r="AB54" s="22" t="s">
        <v>196</v>
      </c>
      <c r="AC54" s="22" t="s">
        <v>196</v>
      </c>
      <c r="AD54" s="22" t="s">
        <v>196</v>
      </c>
      <c r="AE54" s="22" t="s">
        <v>196</v>
      </c>
      <c r="AF54" s="22" t="s">
        <v>196</v>
      </c>
      <c r="AG54" s="22" t="s">
        <v>196</v>
      </c>
      <c r="AH54" s="22" t="s">
        <v>196</v>
      </c>
      <c r="AI54" s="22" t="s">
        <v>196</v>
      </c>
      <c r="AJ54" s="22" t="s">
        <v>196</v>
      </c>
      <c r="AK54" s="22" t="s">
        <v>196</v>
      </c>
      <c r="AL54" s="22" t="s">
        <v>196</v>
      </c>
      <c r="AM54" s="22" t="s">
        <v>196</v>
      </c>
      <c r="AN54" s="22" t="s">
        <v>196</v>
      </c>
      <c r="AO54" s="22" t="s">
        <v>196</v>
      </c>
      <c r="AP54" s="22" t="s">
        <v>196</v>
      </c>
      <c r="AQ54" s="22" t="s">
        <v>196</v>
      </c>
      <c r="AR54" s="22" t="s">
        <v>196</v>
      </c>
      <c r="AS54" s="22" t="s">
        <v>196</v>
      </c>
      <c r="AT54" s="22" t="s">
        <v>196</v>
      </c>
      <c r="AU54" s="22" t="s">
        <v>196</v>
      </c>
      <c r="AV54" s="22" t="s">
        <v>196</v>
      </c>
      <c r="AW54" s="22" t="s">
        <v>196</v>
      </c>
      <c r="AX54" s="22" t="s">
        <v>196</v>
      </c>
      <c r="AY54" s="22" t="s">
        <v>196</v>
      </c>
      <c r="AZ54" s="22" t="s">
        <v>196</v>
      </c>
      <c r="BA54" s="22" t="s">
        <v>196</v>
      </c>
      <c r="BB54" s="22" t="s">
        <v>196</v>
      </c>
      <c r="BC54" s="22" t="s">
        <v>196</v>
      </c>
      <c r="BD54" s="22" t="s">
        <v>196</v>
      </c>
      <c r="BE54" s="22" t="s">
        <v>196</v>
      </c>
      <c r="BF54" s="22" t="s">
        <v>196</v>
      </c>
      <c r="BG54" s="22" t="s">
        <v>196</v>
      </c>
      <c r="BH54" s="22" t="s">
        <v>196</v>
      </c>
    </row>
    <row r="59" spans="1:60" x14ac:dyDescent="0.25">
      <c r="C59" s="20" t="s">
        <v>113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"/>
  <sheetViews>
    <sheetView topLeftCell="D1" workbookViewId="0">
      <selection activeCell="G8" sqref="G8"/>
    </sheetView>
  </sheetViews>
  <sheetFormatPr defaultRowHeight="15" x14ac:dyDescent="0.25"/>
  <cols>
    <col min="2" max="2" width="11.85546875" customWidth="1"/>
    <col min="3" max="3" width="15.28515625" customWidth="1"/>
    <col min="4" max="4" width="15.42578125" customWidth="1"/>
    <col min="5" max="5" width="17.140625" customWidth="1"/>
    <col min="6" max="6" width="20" customWidth="1"/>
    <col min="7" max="7" width="29.85546875" customWidth="1"/>
    <col min="8" max="8" width="17.140625" customWidth="1"/>
    <col min="9" max="9" width="18" customWidth="1"/>
    <col min="10" max="10" width="16.140625" customWidth="1"/>
  </cols>
  <sheetData>
    <row r="1" spans="1:10" ht="30" x14ac:dyDescent="0.25">
      <c r="A1" s="3" t="s">
        <v>6</v>
      </c>
      <c r="B1" s="3" t="s">
        <v>7</v>
      </c>
      <c r="C1" s="3" t="s">
        <v>19</v>
      </c>
      <c r="D1" s="3" t="s">
        <v>20</v>
      </c>
      <c r="E1" s="3" t="s">
        <v>24</v>
      </c>
      <c r="F1" s="3" t="s">
        <v>21</v>
      </c>
      <c r="G1" s="3" t="s">
        <v>22</v>
      </c>
      <c r="H1" s="3" t="s">
        <v>23</v>
      </c>
      <c r="I1" s="3" t="s">
        <v>25</v>
      </c>
      <c r="J1" s="10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3"/>
  <sheetViews>
    <sheetView topLeftCell="B1" zoomScaleNormal="100" workbookViewId="0">
      <pane ySplit="1" topLeftCell="A2" activePane="bottomLeft" state="frozen"/>
      <selection activeCell="B1" sqref="B1"/>
      <selection pane="bottomLeft" activeCell="G23" sqref="G23"/>
    </sheetView>
  </sheetViews>
  <sheetFormatPr defaultColWidth="9.140625" defaultRowHeight="15" x14ac:dyDescent="0.25"/>
  <cols>
    <col min="1" max="1" width="6.7109375" style="20" hidden="1" customWidth="1"/>
    <col min="2" max="2" width="9.5703125" style="20" bestFit="1" customWidth="1"/>
    <col min="3" max="3" width="6.7109375" style="31" customWidth="1"/>
    <col min="4" max="4" width="27.28515625" style="20" bestFit="1" customWidth="1"/>
    <col min="5" max="5" width="32.42578125" style="20" bestFit="1" customWidth="1"/>
    <col min="6" max="6" width="5.42578125" style="20" bestFit="1" customWidth="1"/>
    <col min="7" max="7" width="34.42578125" style="20" customWidth="1"/>
    <col min="8" max="19" width="4.28515625" style="51" bestFit="1" customWidth="1"/>
    <col min="20" max="22" width="4.28515625" style="52" bestFit="1" customWidth="1"/>
    <col min="23" max="23" width="4.28515625" style="53" bestFit="1" customWidth="1"/>
    <col min="24" max="25" width="4.28515625" style="51" bestFit="1" customWidth="1"/>
    <col min="26" max="31" width="4.28515625" style="20" bestFit="1" customWidth="1"/>
    <col min="32" max="34" width="4.28515625" style="31" bestFit="1" customWidth="1"/>
    <col min="35" max="58" width="4.28515625" style="20" bestFit="1" customWidth="1"/>
    <col min="59" max="16384" width="9.140625" style="20"/>
  </cols>
  <sheetData>
    <row r="1" spans="1:58" s="46" customFormat="1" ht="183" customHeight="1" thickBot="1" x14ac:dyDescent="0.3">
      <c r="A1" s="34" t="s">
        <v>6</v>
      </c>
      <c r="B1" s="34" t="s">
        <v>366</v>
      </c>
      <c r="C1" s="90" t="s">
        <v>6</v>
      </c>
      <c r="D1" s="34" t="s">
        <v>7</v>
      </c>
      <c r="E1" s="34" t="s">
        <v>363</v>
      </c>
      <c r="F1" s="34" t="s">
        <v>8</v>
      </c>
      <c r="G1" s="34" t="s">
        <v>52</v>
      </c>
      <c r="H1" s="54" t="s">
        <v>91</v>
      </c>
      <c r="I1" s="54" t="s">
        <v>90</v>
      </c>
      <c r="J1" s="54" t="s">
        <v>45</v>
      </c>
      <c r="K1" s="55" t="s">
        <v>83</v>
      </c>
      <c r="L1" s="55" t="s">
        <v>95</v>
      </c>
      <c r="M1" s="55" t="s">
        <v>48</v>
      </c>
      <c r="N1" s="35" t="s">
        <v>82</v>
      </c>
      <c r="O1" s="35" t="s">
        <v>94</v>
      </c>
      <c r="P1" s="35" t="s">
        <v>47</v>
      </c>
      <c r="Q1" s="56" t="s">
        <v>80</v>
      </c>
      <c r="R1" s="56" t="s">
        <v>92</v>
      </c>
      <c r="S1" s="56" t="s">
        <v>46</v>
      </c>
      <c r="T1" s="57" t="s">
        <v>96</v>
      </c>
      <c r="U1" s="57" t="s">
        <v>97</v>
      </c>
      <c r="V1" s="57" t="s">
        <v>98</v>
      </c>
      <c r="W1" s="59" t="s">
        <v>81</v>
      </c>
      <c r="X1" s="58" t="s">
        <v>93</v>
      </c>
      <c r="Y1" s="58" t="s">
        <v>50</v>
      </c>
      <c r="Z1" s="60" t="s">
        <v>176</v>
      </c>
      <c r="AA1" s="60" t="s">
        <v>177</v>
      </c>
      <c r="AB1" s="60" t="s">
        <v>178</v>
      </c>
      <c r="AC1" s="61" t="s">
        <v>224</v>
      </c>
      <c r="AD1" s="61" t="s">
        <v>225</v>
      </c>
      <c r="AE1" s="61" t="s">
        <v>226</v>
      </c>
      <c r="AF1" s="85" t="s">
        <v>358</v>
      </c>
      <c r="AG1" s="86" t="s">
        <v>328</v>
      </c>
      <c r="AH1" s="86" t="s">
        <v>210</v>
      </c>
      <c r="AI1" s="82" t="s">
        <v>329</v>
      </c>
      <c r="AJ1" s="82" t="s">
        <v>330</v>
      </c>
      <c r="AK1" s="82" t="s">
        <v>331</v>
      </c>
      <c r="AL1" s="88" t="s">
        <v>332</v>
      </c>
      <c r="AM1" s="88" t="s">
        <v>333</v>
      </c>
      <c r="AN1" s="88" t="s">
        <v>334</v>
      </c>
      <c r="AO1" s="84" t="s">
        <v>335</v>
      </c>
      <c r="AP1" s="84" t="s">
        <v>336</v>
      </c>
      <c r="AQ1" s="84" t="s">
        <v>348</v>
      </c>
      <c r="AR1" s="81" t="s">
        <v>337</v>
      </c>
      <c r="AS1" s="81" t="s">
        <v>338</v>
      </c>
      <c r="AT1" s="81" t="s">
        <v>339</v>
      </c>
      <c r="AU1" s="83" t="s">
        <v>340</v>
      </c>
      <c r="AV1" s="83" t="s">
        <v>341</v>
      </c>
      <c r="AW1" s="83" t="s">
        <v>342</v>
      </c>
      <c r="AX1" s="84" t="s">
        <v>343</v>
      </c>
      <c r="AY1" s="84" t="s">
        <v>349</v>
      </c>
      <c r="AZ1" s="84" t="s">
        <v>344</v>
      </c>
      <c r="BA1" s="87" t="s">
        <v>345</v>
      </c>
      <c r="BB1" s="87" t="s">
        <v>346</v>
      </c>
      <c r="BC1" s="87" t="s">
        <v>347</v>
      </c>
      <c r="BD1" s="89" t="s">
        <v>350</v>
      </c>
      <c r="BE1" s="89" t="s">
        <v>351</v>
      </c>
      <c r="BF1" s="89" t="s">
        <v>352</v>
      </c>
    </row>
    <row r="2" spans="1:58" x14ac:dyDescent="0.25">
      <c r="B2" s="20" t="s">
        <v>368</v>
      </c>
      <c r="C2" s="31" t="s">
        <v>367</v>
      </c>
      <c r="D2" s="20" t="s">
        <v>404</v>
      </c>
      <c r="E2" s="20" t="s">
        <v>364</v>
      </c>
      <c r="F2" s="20">
        <v>2008</v>
      </c>
      <c r="G2" s="20" t="s">
        <v>362</v>
      </c>
      <c r="H2" s="47">
        <v>14</v>
      </c>
      <c r="I2" s="47">
        <v>0</v>
      </c>
      <c r="J2" s="30">
        <f t="shared" ref="J2:J4" si="0">I2/H2*100</f>
        <v>0</v>
      </c>
      <c r="K2" s="30">
        <v>15</v>
      </c>
      <c r="L2" s="30">
        <v>15</v>
      </c>
      <c r="M2" s="30">
        <f>L2/K2*100</f>
        <v>100</v>
      </c>
      <c r="N2" s="30">
        <v>15</v>
      </c>
      <c r="O2" s="30">
        <v>0</v>
      </c>
      <c r="P2" s="30">
        <v>0</v>
      </c>
      <c r="Q2" s="47" t="s">
        <v>195</v>
      </c>
      <c r="R2" s="47" t="s">
        <v>195</v>
      </c>
      <c r="S2" s="47" t="s">
        <v>195</v>
      </c>
      <c r="T2" s="30">
        <v>15</v>
      </c>
      <c r="U2" s="30">
        <v>0</v>
      </c>
      <c r="V2" s="30">
        <v>0</v>
      </c>
      <c r="W2" s="48">
        <v>15</v>
      </c>
      <c r="X2" s="30">
        <v>15</v>
      </c>
      <c r="Y2" s="30">
        <f t="shared" ref="Y2:Y7" si="1">X2/W2*100</f>
        <v>100</v>
      </c>
      <c r="Z2" s="47" t="s">
        <v>195</v>
      </c>
      <c r="AA2" s="47" t="s">
        <v>195</v>
      </c>
      <c r="AB2" s="47" t="s">
        <v>195</v>
      </c>
      <c r="AC2" s="47" t="s">
        <v>195</v>
      </c>
      <c r="AD2" s="47" t="s">
        <v>195</v>
      </c>
      <c r="AE2" s="47" t="s">
        <v>195</v>
      </c>
      <c r="AF2" s="47">
        <v>15</v>
      </c>
      <c r="AG2" s="47">
        <v>7</v>
      </c>
      <c r="AH2" s="30">
        <f>AG2/AF2*100</f>
        <v>46.666666666666664</v>
      </c>
      <c r="AI2" s="47" t="s">
        <v>195</v>
      </c>
      <c r="AJ2" s="47" t="s">
        <v>195</v>
      </c>
      <c r="AK2" s="47" t="s">
        <v>195</v>
      </c>
      <c r="AL2" s="47" t="s">
        <v>195</v>
      </c>
      <c r="AM2" s="47" t="s">
        <v>195</v>
      </c>
      <c r="AN2" s="47" t="s">
        <v>195</v>
      </c>
      <c r="AO2" s="47" t="s">
        <v>195</v>
      </c>
      <c r="AP2" s="47" t="s">
        <v>195</v>
      </c>
      <c r="AQ2" s="47" t="s">
        <v>195</v>
      </c>
      <c r="AR2" s="47" t="s">
        <v>195</v>
      </c>
      <c r="AS2" s="47" t="s">
        <v>195</v>
      </c>
      <c r="AT2" s="47" t="s">
        <v>195</v>
      </c>
      <c r="AU2" s="47" t="s">
        <v>195</v>
      </c>
      <c r="AV2" s="47" t="s">
        <v>195</v>
      </c>
      <c r="AW2" s="47" t="s">
        <v>195</v>
      </c>
      <c r="AX2" s="47" t="s">
        <v>195</v>
      </c>
      <c r="AY2" s="47" t="s">
        <v>195</v>
      </c>
      <c r="AZ2" s="47" t="s">
        <v>195</v>
      </c>
      <c r="BA2" s="47">
        <v>14</v>
      </c>
      <c r="BB2" s="47">
        <v>0</v>
      </c>
      <c r="BC2" s="47">
        <v>0</v>
      </c>
      <c r="BD2" s="47"/>
      <c r="BE2" s="47"/>
      <c r="BF2" s="47"/>
    </row>
    <row r="3" spans="1:58" x14ac:dyDescent="0.25">
      <c r="B3" s="20" t="s">
        <v>368</v>
      </c>
      <c r="C3" s="31" t="s">
        <v>367</v>
      </c>
      <c r="D3" s="20" t="s">
        <v>404</v>
      </c>
      <c r="E3" s="20" t="s">
        <v>364</v>
      </c>
      <c r="F3" s="20">
        <v>2011</v>
      </c>
      <c r="G3" s="20" t="s">
        <v>102</v>
      </c>
      <c r="H3" s="47" t="s">
        <v>195</v>
      </c>
      <c r="I3" s="47" t="s">
        <v>195</v>
      </c>
      <c r="J3" s="47" t="s">
        <v>195</v>
      </c>
      <c r="K3" s="30">
        <v>13</v>
      </c>
      <c r="L3" s="30">
        <v>11</v>
      </c>
      <c r="M3" s="30">
        <f>L3/K3*100</f>
        <v>84.615384615384613</v>
      </c>
      <c r="N3" s="30">
        <v>13</v>
      </c>
      <c r="O3" s="30">
        <v>0</v>
      </c>
      <c r="P3" s="30">
        <f>O3/N3</f>
        <v>0</v>
      </c>
      <c r="Q3" s="47" t="s">
        <v>195</v>
      </c>
      <c r="R3" s="47" t="s">
        <v>195</v>
      </c>
      <c r="S3" s="47" t="s">
        <v>195</v>
      </c>
      <c r="T3" s="30">
        <v>13</v>
      </c>
      <c r="U3" s="30">
        <v>0</v>
      </c>
      <c r="V3" s="30">
        <f>U3/T3</f>
        <v>0</v>
      </c>
      <c r="W3" s="48">
        <v>13</v>
      </c>
      <c r="X3" s="30">
        <v>10</v>
      </c>
      <c r="Y3" s="30">
        <f t="shared" si="1"/>
        <v>76.923076923076934</v>
      </c>
      <c r="Z3" s="47" t="s">
        <v>195</v>
      </c>
      <c r="AA3" s="47" t="s">
        <v>195</v>
      </c>
      <c r="AB3" s="47" t="s">
        <v>195</v>
      </c>
      <c r="AC3" s="47" t="s">
        <v>195</v>
      </c>
      <c r="AD3" s="47" t="s">
        <v>195</v>
      </c>
      <c r="AE3" s="47" t="s">
        <v>195</v>
      </c>
      <c r="AF3" s="47" t="s">
        <v>195</v>
      </c>
      <c r="AG3" s="47" t="s">
        <v>195</v>
      </c>
      <c r="AH3" s="47" t="s">
        <v>195</v>
      </c>
      <c r="AI3" s="47" t="s">
        <v>195</v>
      </c>
      <c r="AJ3" s="47" t="s">
        <v>195</v>
      </c>
      <c r="AK3" s="47" t="s">
        <v>195</v>
      </c>
      <c r="AL3" s="47" t="s">
        <v>195</v>
      </c>
      <c r="AM3" s="47" t="s">
        <v>195</v>
      </c>
      <c r="AN3" s="47" t="s">
        <v>195</v>
      </c>
      <c r="AO3" s="47" t="s">
        <v>195</v>
      </c>
      <c r="AP3" s="47" t="s">
        <v>195</v>
      </c>
      <c r="AQ3" s="47" t="s">
        <v>195</v>
      </c>
      <c r="AR3" s="47" t="s">
        <v>195</v>
      </c>
      <c r="AS3" s="47" t="s">
        <v>195</v>
      </c>
      <c r="AT3" s="47" t="s">
        <v>195</v>
      </c>
      <c r="AU3" s="47" t="s">
        <v>195</v>
      </c>
      <c r="AV3" s="47" t="s">
        <v>195</v>
      </c>
      <c r="AW3" s="47" t="s">
        <v>195</v>
      </c>
      <c r="AX3" s="47" t="s">
        <v>195</v>
      </c>
      <c r="AY3" s="47" t="s">
        <v>195</v>
      </c>
      <c r="AZ3" s="47" t="s">
        <v>195</v>
      </c>
      <c r="BA3" s="47" t="s">
        <v>195</v>
      </c>
      <c r="BB3" s="47" t="s">
        <v>195</v>
      </c>
      <c r="BC3" s="47" t="s">
        <v>195</v>
      </c>
      <c r="BD3" s="47" t="s">
        <v>195</v>
      </c>
      <c r="BE3" s="47" t="s">
        <v>195</v>
      </c>
      <c r="BF3" s="47" t="s">
        <v>195</v>
      </c>
    </row>
    <row r="4" spans="1:58" x14ac:dyDescent="0.25">
      <c r="B4" s="20" t="s">
        <v>368</v>
      </c>
      <c r="C4" s="31" t="s">
        <v>367</v>
      </c>
      <c r="D4" s="20" t="s">
        <v>404</v>
      </c>
      <c r="E4" s="20" t="s">
        <v>364</v>
      </c>
      <c r="F4" s="20">
        <v>2012</v>
      </c>
      <c r="G4" s="20" t="s">
        <v>112</v>
      </c>
      <c r="H4" s="30">
        <v>2</v>
      </c>
      <c r="I4" s="30">
        <v>0</v>
      </c>
      <c r="J4" s="30">
        <f t="shared" si="0"/>
        <v>0</v>
      </c>
      <c r="K4" s="39">
        <v>26</v>
      </c>
      <c r="L4" s="40">
        <v>26</v>
      </c>
      <c r="M4" s="30">
        <f>L4/K4*100</f>
        <v>100</v>
      </c>
      <c r="N4" s="39">
        <v>1</v>
      </c>
      <c r="O4" s="39">
        <v>0</v>
      </c>
      <c r="P4" s="30">
        <f>O4/N4</f>
        <v>0</v>
      </c>
      <c r="Q4" s="30">
        <v>2</v>
      </c>
      <c r="R4" s="30">
        <v>0</v>
      </c>
      <c r="S4" s="30">
        <f>R4/Q4*100</f>
        <v>0</v>
      </c>
      <c r="T4" s="39">
        <v>1</v>
      </c>
      <c r="U4" s="39">
        <v>0</v>
      </c>
      <c r="V4" s="30">
        <f>U4/T4</f>
        <v>0</v>
      </c>
      <c r="W4" s="49">
        <v>26</v>
      </c>
      <c r="X4" s="39">
        <v>21</v>
      </c>
      <c r="Y4" s="30">
        <f t="shared" si="1"/>
        <v>80.769230769230774</v>
      </c>
      <c r="Z4" s="47" t="s">
        <v>195</v>
      </c>
      <c r="AA4" s="47" t="s">
        <v>195</v>
      </c>
      <c r="AB4" s="47" t="s">
        <v>195</v>
      </c>
      <c r="AC4" s="47" t="s">
        <v>195</v>
      </c>
      <c r="AD4" s="47" t="s">
        <v>195</v>
      </c>
      <c r="AE4" s="47" t="s">
        <v>195</v>
      </c>
      <c r="AF4" s="47" t="s">
        <v>195</v>
      </c>
      <c r="AG4" s="47" t="s">
        <v>195</v>
      </c>
      <c r="AH4" s="47" t="s">
        <v>195</v>
      </c>
      <c r="AI4" s="47" t="s">
        <v>195</v>
      </c>
      <c r="AJ4" s="47" t="s">
        <v>195</v>
      </c>
      <c r="AK4" s="47" t="s">
        <v>195</v>
      </c>
      <c r="AL4" s="47" t="s">
        <v>195</v>
      </c>
      <c r="AM4" s="47" t="s">
        <v>195</v>
      </c>
      <c r="AN4" s="47" t="s">
        <v>195</v>
      </c>
      <c r="AO4" s="47" t="s">
        <v>195</v>
      </c>
      <c r="AP4" s="47" t="s">
        <v>195</v>
      </c>
      <c r="AQ4" s="47" t="s">
        <v>195</v>
      </c>
      <c r="AR4" s="47" t="s">
        <v>195</v>
      </c>
      <c r="AS4" s="47" t="s">
        <v>195</v>
      </c>
      <c r="AT4" s="47" t="s">
        <v>195</v>
      </c>
      <c r="AU4" s="47" t="s">
        <v>195</v>
      </c>
      <c r="AV4" s="47" t="s">
        <v>195</v>
      </c>
      <c r="AW4" s="47" t="s">
        <v>195</v>
      </c>
      <c r="AX4" s="47" t="s">
        <v>195</v>
      </c>
      <c r="AY4" s="47" t="s">
        <v>195</v>
      </c>
      <c r="AZ4" s="47" t="s">
        <v>195</v>
      </c>
      <c r="BA4" s="47" t="s">
        <v>195</v>
      </c>
      <c r="BB4" s="47" t="s">
        <v>195</v>
      </c>
      <c r="BC4" s="47" t="s">
        <v>195</v>
      </c>
      <c r="BD4" s="47" t="s">
        <v>195</v>
      </c>
      <c r="BE4" s="47" t="s">
        <v>195</v>
      </c>
      <c r="BF4" s="47" t="s">
        <v>195</v>
      </c>
    </row>
    <row r="5" spans="1:58" x14ac:dyDescent="0.25">
      <c r="B5" s="20" t="s">
        <v>368</v>
      </c>
      <c r="C5" s="31" t="s">
        <v>367</v>
      </c>
      <c r="D5" s="20" t="s">
        <v>404</v>
      </c>
      <c r="E5" s="20" t="s">
        <v>364</v>
      </c>
      <c r="F5" s="20">
        <v>2013</v>
      </c>
      <c r="G5" s="20" t="s">
        <v>292</v>
      </c>
      <c r="H5" s="30">
        <v>48</v>
      </c>
      <c r="I5" s="30">
        <v>1</v>
      </c>
      <c r="J5" s="30">
        <f>I5/H5*100</f>
        <v>2.083333333333333</v>
      </c>
      <c r="K5" s="30">
        <v>48</v>
      </c>
      <c r="L5" s="30">
        <v>48</v>
      </c>
      <c r="M5" s="30">
        <f>L5/K5*100</f>
        <v>100</v>
      </c>
      <c r="N5" s="30">
        <v>48</v>
      </c>
      <c r="O5" s="30">
        <v>0</v>
      </c>
      <c r="P5" s="30">
        <f>O5/N5</f>
        <v>0</v>
      </c>
      <c r="Q5" s="30">
        <v>48</v>
      </c>
      <c r="R5" s="30">
        <v>0</v>
      </c>
      <c r="S5" s="30">
        <f>R5/Q5*100</f>
        <v>0</v>
      </c>
      <c r="T5" s="30">
        <v>48</v>
      </c>
      <c r="U5" s="30">
        <v>0</v>
      </c>
      <c r="V5" s="30">
        <f>U5/T5</f>
        <v>0</v>
      </c>
      <c r="W5" s="48">
        <v>48</v>
      </c>
      <c r="X5" s="30">
        <v>48</v>
      </c>
      <c r="Y5" s="30">
        <f t="shared" si="1"/>
        <v>100</v>
      </c>
      <c r="Z5" s="47" t="s">
        <v>195</v>
      </c>
      <c r="AA5" s="47" t="s">
        <v>195</v>
      </c>
      <c r="AB5" s="47" t="s">
        <v>195</v>
      </c>
      <c r="AC5" s="47" t="s">
        <v>195</v>
      </c>
      <c r="AD5" s="47" t="s">
        <v>195</v>
      </c>
      <c r="AE5" s="47" t="s">
        <v>195</v>
      </c>
      <c r="AF5" s="47" t="s">
        <v>195</v>
      </c>
      <c r="AG5" s="47" t="s">
        <v>195</v>
      </c>
      <c r="AH5" s="47" t="s">
        <v>195</v>
      </c>
      <c r="AI5" s="47" t="s">
        <v>195</v>
      </c>
      <c r="AJ5" s="47" t="s">
        <v>195</v>
      </c>
      <c r="AK5" s="47" t="s">
        <v>195</v>
      </c>
      <c r="AL5" s="47" t="s">
        <v>195</v>
      </c>
      <c r="AM5" s="47" t="s">
        <v>195</v>
      </c>
      <c r="AN5" s="47" t="s">
        <v>195</v>
      </c>
      <c r="AO5" s="47" t="s">
        <v>195</v>
      </c>
      <c r="AP5" s="47" t="s">
        <v>195</v>
      </c>
      <c r="AQ5" s="47" t="s">
        <v>195</v>
      </c>
      <c r="AR5" s="47" t="s">
        <v>195</v>
      </c>
      <c r="AS5" s="47" t="s">
        <v>195</v>
      </c>
      <c r="AT5" s="47" t="s">
        <v>195</v>
      </c>
      <c r="AU5" s="47" t="s">
        <v>195</v>
      </c>
      <c r="AV5" s="47" t="s">
        <v>195</v>
      </c>
      <c r="AW5" s="47" t="s">
        <v>195</v>
      </c>
      <c r="AX5" s="47" t="s">
        <v>195</v>
      </c>
      <c r="AY5" s="47" t="s">
        <v>195</v>
      </c>
      <c r="AZ5" s="47" t="s">
        <v>195</v>
      </c>
      <c r="BA5" s="47" t="s">
        <v>195</v>
      </c>
      <c r="BB5" s="47" t="s">
        <v>195</v>
      </c>
      <c r="BC5" s="47" t="s">
        <v>195</v>
      </c>
      <c r="BD5" s="47" t="s">
        <v>195</v>
      </c>
      <c r="BE5" s="47" t="s">
        <v>195</v>
      </c>
      <c r="BF5" s="47" t="s">
        <v>195</v>
      </c>
    </row>
    <row r="6" spans="1:58" x14ac:dyDescent="0.25">
      <c r="B6" s="20" t="s">
        <v>368</v>
      </c>
      <c r="C6" s="31" t="s">
        <v>367</v>
      </c>
      <c r="D6" s="20" t="s">
        <v>404</v>
      </c>
      <c r="E6" s="20" t="s">
        <v>364</v>
      </c>
      <c r="F6" s="20">
        <v>2014</v>
      </c>
      <c r="G6" s="20" t="s">
        <v>114</v>
      </c>
      <c r="H6" s="47" t="s">
        <v>195</v>
      </c>
      <c r="I6" s="47" t="s">
        <v>195</v>
      </c>
      <c r="J6" s="47" t="s">
        <v>195</v>
      </c>
      <c r="K6" s="30">
        <v>18</v>
      </c>
      <c r="L6" s="30">
        <v>18</v>
      </c>
      <c r="M6" s="30">
        <f>L6/K6*100</f>
        <v>100</v>
      </c>
      <c r="N6" s="47" t="s">
        <v>195</v>
      </c>
      <c r="O6" s="47" t="s">
        <v>195</v>
      </c>
      <c r="P6" s="47" t="s">
        <v>195</v>
      </c>
      <c r="Q6" s="47" t="s">
        <v>195</v>
      </c>
      <c r="R6" s="47" t="s">
        <v>195</v>
      </c>
      <c r="S6" s="47" t="s">
        <v>195</v>
      </c>
      <c r="T6" s="47" t="s">
        <v>195</v>
      </c>
      <c r="U6" s="47" t="s">
        <v>195</v>
      </c>
      <c r="V6" s="47" t="s">
        <v>195</v>
      </c>
      <c r="W6" s="48">
        <v>18</v>
      </c>
      <c r="X6" s="30">
        <v>18</v>
      </c>
      <c r="Y6" s="30">
        <f t="shared" si="1"/>
        <v>100</v>
      </c>
      <c r="Z6" s="47" t="s">
        <v>195</v>
      </c>
      <c r="AA6" s="47" t="s">
        <v>195</v>
      </c>
      <c r="AB6" s="47" t="s">
        <v>195</v>
      </c>
      <c r="AC6" s="47" t="s">
        <v>195</v>
      </c>
      <c r="AD6" s="47" t="s">
        <v>195</v>
      </c>
      <c r="AE6" s="47" t="s">
        <v>195</v>
      </c>
      <c r="AF6" s="47" t="s">
        <v>195</v>
      </c>
      <c r="AG6" s="47" t="s">
        <v>195</v>
      </c>
      <c r="AH6" s="47" t="s">
        <v>195</v>
      </c>
      <c r="AI6" s="47" t="s">
        <v>195</v>
      </c>
      <c r="AJ6" s="47" t="s">
        <v>195</v>
      </c>
      <c r="AK6" s="47" t="s">
        <v>195</v>
      </c>
      <c r="AL6" s="47" t="s">
        <v>195</v>
      </c>
      <c r="AM6" s="47" t="s">
        <v>195</v>
      </c>
      <c r="AN6" s="47" t="s">
        <v>195</v>
      </c>
      <c r="AO6" s="47" t="s">
        <v>195</v>
      </c>
      <c r="AP6" s="47" t="s">
        <v>195</v>
      </c>
      <c r="AQ6" s="47" t="s">
        <v>195</v>
      </c>
      <c r="AR6" s="47" t="s">
        <v>195</v>
      </c>
      <c r="AS6" s="47" t="s">
        <v>195</v>
      </c>
      <c r="AT6" s="47" t="s">
        <v>195</v>
      </c>
      <c r="AU6" s="47" t="s">
        <v>195</v>
      </c>
      <c r="AV6" s="47" t="s">
        <v>195</v>
      </c>
      <c r="AW6" s="47" t="s">
        <v>195</v>
      </c>
      <c r="AX6" s="47" t="s">
        <v>195</v>
      </c>
      <c r="AY6" s="47" t="s">
        <v>195</v>
      </c>
      <c r="AZ6" s="47" t="s">
        <v>195</v>
      </c>
      <c r="BA6" s="47" t="s">
        <v>195</v>
      </c>
      <c r="BB6" s="47" t="s">
        <v>195</v>
      </c>
      <c r="BC6" s="47" t="s">
        <v>195</v>
      </c>
      <c r="BD6" s="47" t="s">
        <v>195</v>
      </c>
      <c r="BE6" s="47" t="s">
        <v>195</v>
      </c>
      <c r="BF6" s="47" t="s">
        <v>195</v>
      </c>
    </row>
    <row r="7" spans="1:58" x14ac:dyDescent="0.25">
      <c r="B7" s="20" t="s">
        <v>368</v>
      </c>
      <c r="C7" s="31" t="s">
        <v>367</v>
      </c>
      <c r="D7" s="20" t="s">
        <v>404</v>
      </c>
      <c r="E7" s="20" t="s">
        <v>364</v>
      </c>
      <c r="F7" s="20">
        <v>2015</v>
      </c>
      <c r="G7" s="20" t="s">
        <v>117</v>
      </c>
      <c r="H7" s="30">
        <v>10</v>
      </c>
      <c r="I7" s="30">
        <v>0</v>
      </c>
      <c r="J7" s="30">
        <f t="shared" ref="J7" si="2">I7/H7*100</f>
        <v>0</v>
      </c>
      <c r="K7" s="30">
        <v>10</v>
      </c>
      <c r="L7" s="30">
        <v>10</v>
      </c>
      <c r="M7" s="30">
        <f t="shared" ref="M7:M39" si="3">L7/K7*100</f>
        <v>100</v>
      </c>
      <c r="N7" s="47" t="s">
        <v>195</v>
      </c>
      <c r="O7" s="47" t="s">
        <v>195</v>
      </c>
      <c r="P7" s="47" t="s">
        <v>195</v>
      </c>
      <c r="Q7" s="30">
        <v>10</v>
      </c>
      <c r="R7" s="30">
        <v>0</v>
      </c>
      <c r="S7" s="30">
        <f>R7/Q7*100</f>
        <v>0</v>
      </c>
      <c r="T7" s="47" t="s">
        <v>195</v>
      </c>
      <c r="U7" s="47" t="s">
        <v>195</v>
      </c>
      <c r="V7" s="47" t="s">
        <v>195</v>
      </c>
      <c r="W7" s="48">
        <v>10</v>
      </c>
      <c r="X7" s="30">
        <v>8</v>
      </c>
      <c r="Y7" s="30">
        <f t="shared" si="1"/>
        <v>80</v>
      </c>
      <c r="Z7" s="47" t="s">
        <v>195</v>
      </c>
      <c r="AA7" s="47" t="s">
        <v>195</v>
      </c>
      <c r="AB7" s="47" t="s">
        <v>195</v>
      </c>
      <c r="AC7" s="47" t="s">
        <v>195</v>
      </c>
      <c r="AD7" s="47" t="s">
        <v>195</v>
      </c>
      <c r="AE7" s="47" t="s">
        <v>195</v>
      </c>
      <c r="AF7" s="47" t="s">
        <v>195</v>
      </c>
      <c r="AG7" s="47" t="s">
        <v>195</v>
      </c>
      <c r="AH7" s="47" t="s">
        <v>195</v>
      </c>
      <c r="AI7" s="47" t="s">
        <v>195</v>
      </c>
      <c r="AJ7" s="47" t="s">
        <v>195</v>
      </c>
      <c r="AK7" s="47" t="s">
        <v>195</v>
      </c>
      <c r="AL7" s="47" t="s">
        <v>195</v>
      </c>
      <c r="AM7" s="47" t="s">
        <v>195</v>
      </c>
      <c r="AN7" s="47" t="s">
        <v>195</v>
      </c>
      <c r="AO7" s="47" t="s">
        <v>195</v>
      </c>
      <c r="AP7" s="47" t="s">
        <v>195</v>
      </c>
      <c r="AQ7" s="47" t="s">
        <v>195</v>
      </c>
      <c r="AR7" s="47" t="s">
        <v>195</v>
      </c>
      <c r="AS7" s="47" t="s">
        <v>195</v>
      </c>
      <c r="AT7" s="47" t="s">
        <v>195</v>
      </c>
      <c r="AU7" s="47" t="s">
        <v>195</v>
      </c>
      <c r="AV7" s="47" t="s">
        <v>195</v>
      </c>
      <c r="AW7" s="47" t="s">
        <v>195</v>
      </c>
      <c r="AX7" s="47" t="s">
        <v>195</v>
      </c>
      <c r="AY7" s="47" t="s">
        <v>195</v>
      </c>
      <c r="AZ7" s="47" t="s">
        <v>195</v>
      </c>
      <c r="BA7" s="47" t="s">
        <v>195</v>
      </c>
      <c r="BB7" s="47" t="s">
        <v>195</v>
      </c>
      <c r="BC7" s="47" t="s">
        <v>195</v>
      </c>
      <c r="BD7" s="47" t="s">
        <v>195</v>
      </c>
      <c r="BE7" s="47" t="s">
        <v>195</v>
      </c>
      <c r="BF7" s="47" t="s">
        <v>195</v>
      </c>
    </row>
    <row r="8" spans="1:58" x14ac:dyDescent="0.25">
      <c r="B8" s="20" t="s">
        <v>368</v>
      </c>
      <c r="C8" s="31" t="s">
        <v>370</v>
      </c>
      <c r="D8" s="20" t="s">
        <v>405</v>
      </c>
      <c r="E8" s="20" t="s">
        <v>369</v>
      </c>
      <c r="F8" s="20">
        <v>2016</v>
      </c>
      <c r="G8" s="20" t="s">
        <v>154</v>
      </c>
      <c r="H8" s="47" t="s">
        <v>195</v>
      </c>
      <c r="I8" s="47" t="s">
        <v>195</v>
      </c>
      <c r="J8" s="47" t="s">
        <v>195</v>
      </c>
      <c r="K8" s="30">
        <v>13</v>
      </c>
      <c r="L8" s="30">
        <v>9</v>
      </c>
      <c r="M8" s="30">
        <f t="shared" si="3"/>
        <v>69.230769230769226</v>
      </c>
      <c r="N8" s="30">
        <v>13</v>
      </c>
      <c r="O8" s="30">
        <v>0</v>
      </c>
      <c r="P8" s="30">
        <f t="shared" ref="P8" si="4">O8/N8</f>
        <v>0</v>
      </c>
      <c r="Q8" s="47" t="s">
        <v>195</v>
      </c>
      <c r="R8" s="47" t="s">
        <v>195</v>
      </c>
      <c r="S8" s="47" t="s">
        <v>195</v>
      </c>
      <c r="T8" s="47" t="s">
        <v>195</v>
      </c>
      <c r="U8" s="47" t="s">
        <v>195</v>
      </c>
      <c r="V8" s="47" t="s">
        <v>195</v>
      </c>
      <c r="W8" s="48">
        <v>13</v>
      </c>
      <c r="X8" s="30">
        <v>10</v>
      </c>
      <c r="Y8" s="30">
        <f t="shared" ref="Y8:Y67" si="5">X8/W8*100</f>
        <v>76.923076923076934</v>
      </c>
      <c r="Z8" s="47" t="s">
        <v>195</v>
      </c>
      <c r="AA8" s="47" t="s">
        <v>195</v>
      </c>
      <c r="AB8" s="47" t="s">
        <v>195</v>
      </c>
      <c r="AC8" s="47" t="s">
        <v>195</v>
      </c>
      <c r="AD8" s="47" t="s">
        <v>195</v>
      </c>
      <c r="AE8" s="47" t="s">
        <v>195</v>
      </c>
      <c r="AF8" s="47" t="s">
        <v>195</v>
      </c>
      <c r="AG8" s="47" t="s">
        <v>195</v>
      </c>
      <c r="AH8" s="47" t="s">
        <v>195</v>
      </c>
      <c r="AI8" s="47" t="s">
        <v>195</v>
      </c>
      <c r="AJ8" s="47" t="s">
        <v>195</v>
      </c>
      <c r="AK8" s="47" t="s">
        <v>195</v>
      </c>
      <c r="AL8" s="47" t="s">
        <v>195</v>
      </c>
      <c r="AM8" s="47" t="s">
        <v>195</v>
      </c>
      <c r="AN8" s="47" t="s">
        <v>195</v>
      </c>
      <c r="AO8" s="47" t="s">
        <v>195</v>
      </c>
      <c r="AP8" s="47" t="s">
        <v>195</v>
      </c>
      <c r="AQ8" s="47" t="s">
        <v>195</v>
      </c>
      <c r="AR8" s="47" t="s">
        <v>195</v>
      </c>
      <c r="AS8" s="47" t="s">
        <v>195</v>
      </c>
      <c r="AT8" s="47" t="s">
        <v>195</v>
      </c>
      <c r="AU8" s="47" t="s">
        <v>195</v>
      </c>
      <c r="AV8" s="47" t="s">
        <v>195</v>
      </c>
      <c r="AW8" s="47" t="s">
        <v>195</v>
      </c>
      <c r="AX8" s="47" t="s">
        <v>195</v>
      </c>
      <c r="AY8" s="47" t="s">
        <v>195</v>
      </c>
      <c r="AZ8" s="47" t="s">
        <v>195</v>
      </c>
      <c r="BA8" s="47" t="s">
        <v>195</v>
      </c>
      <c r="BB8" s="47" t="s">
        <v>195</v>
      </c>
      <c r="BC8" s="47" t="s">
        <v>195</v>
      </c>
      <c r="BD8" s="47" t="s">
        <v>195</v>
      </c>
      <c r="BE8" s="47" t="s">
        <v>195</v>
      </c>
      <c r="BF8" s="47" t="s">
        <v>195</v>
      </c>
    </row>
    <row r="9" spans="1:58" x14ac:dyDescent="0.25">
      <c r="B9" s="91" t="s">
        <v>368</v>
      </c>
      <c r="C9" s="91">
        <v>17</v>
      </c>
      <c r="D9" s="92" t="s">
        <v>373</v>
      </c>
      <c r="E9" s="92" t="s">
        <v>372</v>
      </c>
      <c r="F9" s="20">
        <v>2012</v>
      </c>
      <c r="H9" s="47" t="s">
        <v>195</v>
      </c>
      <c r="I9" s="47" t="s">
        <v>195</v>
      </c>
      <c r="J9" s="47" t="s">
        <v>195</v>
      </c>
      <c r="K9" s="30">
        <v>2</v>
      </c>
      <c r="L9" s="30">
        <v>0</v>
      </c>
      <c r="M9" s="30">
        <f t="shared" si="3"/>
        <v>0</v>
      </c>
      <c r="N9" s="47" t="s">
        <v>195</v>
      </c>
      <c r="O9" s="47" t="s">
        <v>195</v>
      </c>
      <c r="P9" s="47" t="s">
        <v>195</v>
      </c>
      <c r="Q9" s="47" t="s">
        <v>195</v>
      </c>
      <c r="R9" s="47" t="s">
        <v>195</v>
      </c>
      <c r="S9" s="47" t="s">
        <v>195</v>
      </c>
      <c r="T9" s="47" t="s">
        <v>195</v>
      </c>
      <c r="U9" s="47" t="s">
        <v>195</v>
      </c>
      <c r="V9" s="47" t="s">
        <v>195</v>
      </c>
      <c r="W9" s="48">
        <v>2</v>
      </c>
      <c r="X9" s="30">
        <v>1</v>
      </c>
      <c r="Y9" s="30">
        <f t="shared" si="5"/>
        <v>50</v>
      </c>
      <c r="Z9" s="47" t="s">
        <v>195</v>
      </c>
      <c r="AA9" s="47" t="s">
        <v>195</v>
      </c>
      <c r="AB9" s="47" t="s">
        <v>195</v>
      </c>
      <c r="AC9" s="47" t="s">
        <v>195</v>
      </c>
      <c r="AD9" s="47" t="s">
        <v>195</v>
      </c>
      <c r="AE9" s="47" t="s">
        <v>195</v>
      </c>
      <c r="AF9" s="47" t="s">
        <v>195</v>
      </c>
      <c r="AG9" s="47" t="s">
        <v>195</v>
      </c>
      <c r="AH9" s="47" t="s">
        <v>195</v>
      </c>
      <c r="AI9" s="47" t="s">
        <v>195</v>
      </c>
      <c r="AJ9" s="47" t="s">
        <v>195</v>
      </c>
      <c r="AK9" s="47" t="s">
        <v>195</v>
      </c>
      <c r="AL9" s="47" t="s">
        <v>195</v>
      </c>
      <c r="AM9" s="47" t="s">
        <v>195</v>
      </c>
      <c r="AN9" s="47" t="s">
        <v>195</v>
      </c>
      <c r="AO9" s="47" t="s">
        <v>195</v>
      </c>
      <c r="AP9" s="47" t="s">
        <v>195</v>
      </c>
      <c r="AQ9" s="47" t="s">
        <v>195</v>
      </c>
      <c r="AR9" s="47" t="s">
        <v>195</v>
      </c>
      <c r="AS9" s="47" t="s">
        <v>195</v>
      </c>
      <c r="AT9" s="47" t="s">
        <v>195</v>
      </c>
      <c r="AU9" s="47" t="s">
        <v>195</v>
      </c>
      <c r="AV9" s="47" t="s">
        <v>195</v>
      </c>
      <c r="AW9" s="47" t="s">
        <v>195</v>
      </c>
      <c r="AX9" s="47" t="s">
        <v>195</v>
      </c>
      <c r="AY9" s="47" t="s">
        <v>195</v>
      </c>
      <c r="AZ9" s="47" t="s">
        <v>195</v>
      </c>
      <c r="BA9" s="47" t="s">
        <v>195</v>
      </c>
      <c r="BB9" s="47" t="s">
        <v>195</v>
      </c>
      <c r="BC9" s="47" t="s">
        <v>195</v>
      </c>
      <c r="BD9" s="47" t="s">
        <v>195</v>
      </c>
      <c r="BE9" s="47" t="s">
        <v>195</v>
      </c>
      <c r="BF9" s="47" t="s">
        <v>195</v>
      </c>
    </row>
    <row r="10" spans="1:58" x14ac:dyDescent="0.25">
      <c r="B10" s="91" t="s">
        <v>368</v>
      </c>
      <c r="C10" s="91">
        <v>17</v>
      </c>
      <c r="D10" s="92" t="s">
        <v>373</v>
      </c>
      <c r="E10" s="92" t="s">
        <v>372</v>
      </c>
      <c r="F10" s="20">
        <v>2016</v>
      </c>
      <c r="G10" s="20" t="s">
        <v>158</v>
      </c>
      <c r="H10" s="30">
        <v>1</v>
      </c>
      <c r="I10" s="30">
        <v>0</v>
      </c>
      <c r="J10" s="30">
        <f>I10/H10*100</f>
        <v>0</v>
      </c>
      <c r="K10" s="30">
        <v>8</v>
      </c>
      <c r="L10" s="30">
        <v>8</v>
      </c>
      <c r="M10" s="30">
        <f t="shared" si="3"/>
        <v>100</v>
      </c>
      <c r="N10" s="30">
        <v>8</v>
      </c>
      <c r="O10" s="30">
        <v>0</v>
      </c>
      <c r="P10" s="30">
        <v>0</v>
      </c>
      <c r="Q10" s="47" t="s">
        <v>195</v>
      </c>
      <c r="R10" s="47" t="s">
        <v>195</v>
      </c>
      <c r="S10" s="47" t="s">
        <v>195</v>
      </c>
      <c r="T10" s="47" t="s">
        <v>195</v>
      </c>
      <c r="U10" s="47" t="s">
        <v>195</v>
      </c>
      <c r="V10" s="47" t="s">
        <v>195</v>
      </c>
      <c r="W10" s="48">
        <v>8</v>
      </c>
      <c r="X10" s="30">
        <v>8</v>
      </c>
      <c r="Y10" s="30">
        <f t="shared" si="5"/>
        <v>100</v>
      </c>
      <c r="Z10" s="47" t="s">
        <v>195</v>
      </c>
      <c r="AA10" s="47" t="s">
        <v>195</v>
      </c>
      <c r="AB10" s="47" t="s">
        <v>195</v>
      </c>
      <c r="AC10" s="47" t="s">
        <v>195</v>
      </c>
      <c r="AD10" s="47" t="s">
        <v>195</v>
      </c>
      <c r="AE10" s="47" t="s">
        <v>195</v>
      </c>
      <c r="AF10" s="47" t="s">
        <v>195</v>
      </c>
      <c r="AG10" s="47" t="s">
        <v>195</v>
      </c>
      <c r="AH10" s="47" t="s">
        <v>195</v>
      </c>
      <c r="AI10" s="47" t="s">
        <v>195</v>
      </c>
      <c r="AJ10" s="47" t="s">
        <v>195</v>
      </c>
      <c r="AK10" s="47" t="s">
        <v>195</v>
      </c>
      <c r="AL10" s="47" t="s">
        <v>195</v>
      </c>
      <c r="AM10" s="47" t="s">
        <v>195</v>
      </c>
      <c r="AN10" s="47" t="s">
        <v>195</v>
      </c>
      <c r="AO10" s="47" t="s">
        <v>195</v>
      </c>
      <c r="AP10" s="47" t="s">
        <v>195</v>
      </c>
      <c r="AQ10" s="47" t="s">
        <v>195</v>
      </c>
      <c r="AR10" s="47" t="s">
        <v>195</v>
      </c>
      <c r="AS10" s="47" t="s">
        <v>195</v>
      </c>
      <c r="AT10" s="47" t="s">
        <v>195</v>
      </c>
      <c r="AU10" s="47" t="s">
        <v>195</v>
      </c>
      <c r="AV10" s="47" t="s">
        <v>195</v>
      </c>
      <c r="AW10" s="47" t="s">
        <v>195</v>
      </c>
      <c r="AX10" s="47" t="s">
        <v>195</v>
      </c>
      <c r="AY10" s="47" t="s">
        <v>195</v>
      </c>
      <c r="AZ10" s="47" t="s">
        <v>195</v>
      </c>
      <c r="BA10" s="47" t="s">
        <v>195</v>
      </c>
      <c r="BB10" s="47" t="s">
        <v>195</v>
      </c>
      <c r="BC10" s="47" t="s">
        <v>195</v>
      </c>
      <c r="BD10" s="47" t="s">
        <v>195</v>
      </c>
      <c r="BE10" s="47" t="s">
        <v>195</v>
      </c>
      <c r="BF10" s="47" t="s">
        <v>195</v>
      </c>
    </row>
    <row r="11" spans="1:58" x14ac:dyDescent="0.25">
      <c r="B11" s="93" t="s">
        <v>375</v>
      </c>
      <c r="C11" s="93">
        <v>6</v>
      </c>
      <c r="D11" s="94" t="s">
        <v>159</v>
      </c>
      <c r="E11" s="94" t="s">
        <v>374</v>
      </c>
      <c r="F11" s="20">
        <v>2011</v>
      </c>
      <c r="G11" s="20" t="s">
        <v>160</v>
      </c>
      <c r="H11" s="47" t="s">
        <v>195</v>
      </c>
      <c r="I11" s="47" t="s">
        <v>195</v>
      </c>
      <c r="J11" s="47" t="s">
        <v>195</v>
      </c>
      <c r="K11" s="30">
        <v>26</v>
      </c>
      <c r="L11" s="30">
        <v>9</v>
      </c>
      <c r="M11" s="30">
        <f>L11/K11*100</f>
        <v>34.615384615384613</v>
      </c>
      <c r="N11" s="30">
        <v>26</v>
      </c>
      <c r="O11" s="30">
        <v>0</v>
      </c>
      <c r="P11" s="30">
        <v>0</v>
      </c>
      <c r="Q11" s="47" t="s">
        <v>195</v>
      </c>
      <c r="R11" s="47" t="s">
        <v>195</v>
      </c>
      <c r="S11" s="47" t="s">
        <v>195</v>
      </c>
      <c r="T11" s="30">
        <v>26</v>
      </c>
      <c r="U11" s="30">
        <v>0</v>
      </c>
      <c r="V11" s="30">
        <f t="shared" ref="V11" si="6">U11/T11</f>
        <v>0</v>
      </c>
      <c r="W11" s="48">
        <v>26</v>
      </c>
      <c r="X11" s="30">
        <v>17</v>
      </c>
      <c r="Y11" s="30">
        <f>X11/W11*100</f>
        <v>65.384615384615387</v>
      </c>
      <c r="Z11" s="47" t="s">
        <v>195</v>
      </c>
      <c r="AA11" s="47" t="s">
        <v>195</v>
      </c>
      <c r="AB11" s="47" t="s">
        <v>195</v>
      </c>
      <c r="AC11" s="47" t="s">
        <v>195</v>
      </c>
      <c r="AD11" s="47" t="s">
        <v>195</v>
      </c>
      <c r="AE11" s="47" t="s">
        <v>195</v>
      </c>
      <c r="AF11" s="47" t="s">
        <v>195</v>
      </c>
      <c r="AG11" s="47" t="s">
        <v>195</v>
      </c>
      <c r="AH11" s="47" t="s">
        <v>195</v>
      </c>
      <c r="AI11" s="47" t="s">
        <v>195</v>
      </c>
      <c r="AJ11" s="47" t="s">
        <v>195</v>
      </c>
      <c r="AK11" s="47" t="s">
        <v>195</v>
      </c>
      <c r="AL11" s="47" t="s">
        <v>195</v>
      </c>
      <c r="AM11" s="47" t="s">
        <v>195</v>
      </c>
      <c r="AN11" s="47" t="s">
        <v>195</v>
      </c>
      <c r="AO11" s="47" t="s">
        <v>195</v>
      </c>
      <c r="AP11" s="47" t="s">
        <v>195</v>
      </c>
      <c r="AQ11" s="47" t="s">
        <v>195</v>
      </c>
      <c r="AR11" s="47" t="s">
        <v>195</v>
      </c>
      <c r="AS11" s="47" t="s">
        <v>195</v>
      </c>
      <c r="AT11" s="47" t="s">
        <v>195</v>
      </c>
      <c r="AU11" s="47" t="s">
        <v>195</v>
      </c>
      <c r="AV11" s="47" t="s">
        <v>195</v>
      </c>
      <c r="AW11" s="47" t="s">
        <v>195</v>
      </c>
      <c r="AX11" s="47" t="s">
        <v>195</v>
      </c>
      <c r="AY11" s="47" t="s">
        <v>195</v>
      </c>
      <c r="AZ11" s="47" t="s">
        <v>195</v>
      </c>
      <c r="BA11" s="47" t="s">
        <v>195</v>
      </c>
      <c r="BB11" s="47" t="s">
        <v>195</v>
      </c>
      <c r="BC11" s="47" t="s">
        <v>195</v>
      </c>
      <c r="BD11" s="47" t="s">
        <v>195</v>
      </c>
      <c r="BE11" s="47" t="s">
        <v>195</v>
      </c>
      <c r="BF11" s="47" t="s">
        <v>195</v>
      </c>
    </row>
    <row r="12" spans="1:58" x14ac:dyDescent="0.25">
      <c r="B12" s="93" t="s">
        <v>375</v>
      </c>
      <c r="C12" s="93">
        <v>6</v>
      </c>
      <c r="D12" s="94" t="s">
        <v>159</v>
      </c>
      <c r="E12" s="94" t="s">
        <v>374</v>
      </c>
      <c r="F12" s="20">
        <v>2013</v>
      </c>
      <c r="G12" s="20" t="s">
        <v>163</v>
      </c>
      <c r="H12" s="47" t="s">
        <v>195</v>
      </c>
      <c r="I12" s="47" t="s">
        <v>195</v>
      </c>
      <c r="J12" s="47" t="s">
        <v>195</v>
      </c>
      <c r="K12" s="30">
        <v>27</v>
      </c>
      <c r="L12" s="30">
        <v>25</v>
      </c>
      <c r="M12" s="30">
        <f>L12/K12*100</f>
        <v>92.592592592592595</v>
      </c>
      <c r="N12" s="47">
        <v>27</v>
      </c>
      <c r="O12" s="47">
        <v>0</v>
      </c>
      <c r="P12" s="47">
        <v>0</v>
      </c>
      <c r="Q12" s="47" t="s">
        <v>195</v>
      </c>
      <c r="R12" s="47" t="s">
        <v>195</v>
      </c>
      <c r="S12" s="47" t="s">
        <v>195</v>
      </c>
      <c r="T12" s="47" t="s">
        <v>195</v>
      </c>
      <c r="U12" s="47" t="s">
        <v>195</v>
      </c>
      <c r="V12" s="47" t="s">
        <v>195</v>
      </c>
      <c r="W12" s="48">
        <v>27</v>
      </c>
      <c r="X12" s="30">
        <v>23</v>
      </c>
      <c r="Y12" s="30">
        <f>X12/W12*100</f>
        <v>85.18518518518519</v>
      </c>
      <c r="Z12" s="47" t="s">
        <v>195</v>
      </c>
      <c r="AA12" s="47" t="s">
        <v>195</v>
      </c>
      <c r="AB12" s="47" t="s">
        <v>195</v>
      </c>
      <c r="AC12" s="47" t="s">
        <v>195</v>
      </c>
      <c r="AD12" s="47" t="s">
        <v>195</v>
      </c>
      <c r="AE12" s="47" t="s">
        <v>195</v>
      </c>
      <c r="AF12" s="47" t="s">
        <v>195</v>
      </c>
      <c r="AG12" s="47" t="s">
        <v>195</v>
      </c>
      <c r="AH12" s="47" t="s">
        <v>195</v>
      </c>
      <c r="AI12" s="47" t="s">
        <v>195</v>
      </c>
      <c r="AJ12" s="47" t="s">
        <v>195</v>
      </c>
      <c r="AK12" s="47" t="s">
        <v>195</v>
      </c>
      <c r="AL12" s="47" t="s">
        <v>195</v>
      </c>
      <c r="AM12" s="47" t="s">
        <v>195</v>
      </c>
      <c r="AN12" s="47" t="s">
        <v>195</v>
      </c>
      <c r="AO12" s="47" t="s">
        <v>195</v>
      </c>
      <c r="AP12" s="47" t="s">
        <v>195</v>
      </c>
      <c r="AQ12" s="47" t="s">
        <v>195</v>
      </c>
      <c r="AR12" s="47" t="s">
        <v>195</v>
      </c>
      <c r="AS12" s="47" t="s">
        <v>195</v>
      </c>
      <c r="AT12" s="47" t="s">
        <v>195</v>
      </c>
      <c r="AU12" s="47" t="s">
        <v>195</v>
      </c>
      <c r="AV12" s="47" t="s">
        <v>195</v>
      </c>
      <c r="AW12" s="47" t="s">
        <v>195</v>
      </c>
      <c r="AX12" s="47" t="s">
        <v>195</v>
      </c>
      <c r="AY12" s="47" t="s">
        <v>195</v>
      </c>
      <c r="AZ12" s="47" t="s">
        <v>195</v>
      </c>
      <c r="BA12" s="47" t="s">
        <v>195</v>
      </c>
      <c r="BB12" s="47" t="s">
        <v>195</v>
      </c>
      <c r="BC12" s="47" t="s">
        <v>195</v>
      </c>
      <c r="BD12" s="47" t="s">
        <v>195</v>
      </c>
      <c r="BE12" s="47" t="s">
        <v>195</v>
      </c>
      <c r="BF12" s="47" t="s">
        <v>195</v>
      </c>
    </row>
    <row r="13" spans="1:58" x14ac:dyDescent="0.25">
      <c r="B13" s="93" t="s">
        <v>375</v>
      </c>
      <c r="C13" s="93">
        <v>6</v>
      </c>
      <c r="D13" s="94" t="s">
        <v>159</v>
      </c>
      <c r="E13" s="94" t="s">
        <v>374</v>
      </c>
      <c r="F13" s="20">
        <v>2014</v>
      </c>
      <c r="G13" s="20" t="s">
        <v>164</v>
      </c>
      <c r="H13" s="30">
        <v>3</v>
      </c>
      <c r="I13" s="30">
        <v>0</v>
      </c>
      <c r="J13" s="30">
        <v>0</v>
      </c>
      <c r="K13" s="30">
        <v>3</v>
      </c>
      <c r="L13" s="30">
        <v>1</v>
      </c>
      <c r="M13" s="30">
        <f t="shared" si="3"/>
        <v>33.333333333333329</v>
      </c>
      <c r="N13" s="30">
        <v>3</v>
      </c>
      <c r="O13" s="30">
        <v>0</v>
      </c>
      <c r="P13" s="30">
        <v>0</v>
      </c>
      <c r="Q13" s="30">
        <v>3</v>
      </c>
      <c r="R13" s="30">
        <v>0</v>
      </c>
      <c r="S13" s="30">
        <v>0</v>
      </c>
      <c r="T13" s="47" t="s">
        <v>195</v>
      </c>
      <c r="U13" s="47" t="s">
        <v>195</v>
      </c>
      <c r="V13" s="47" t="s">
        <v>195</v>
      </c>
      <c r="W13" s="48">
        <v>3</v>
      </c>
      <c r="X13" s="30">
        <v>3</v>
      </c>
      <c r="Y13" s="30">
        <f t="shared" si="5"/>
        <v>100</v>
      </c>
      <c r="Z13" s="47" t="s">
        <v>195</v>
      </c>
      <c r="AA13" s="47" t="s">
        <v>195</v>
      </c>
      <c r="AB13" s="47" t="s">
        <v>195</v>
      </c>
      <c r="AC13" s="47" t="s">
        <v>195</v>
      </c>
      <c r="AD13" s="47" t="s">
        <v>195</v>
      </c>
      <c r="AE13" s="47" t="s">
        <v>195</v>
      </c>
      <c r="AF13" s="47" t="s">
        <v>195</v>
      </c>
      <c r="AG13" s="47" t="s">
        <v>195</v>
      </c>
      <c r="AH13" s="47" t="s">
        <v>195</v>
      </c>
      <c r="AI13" s="47" t="s">
        <v>195</v>
      </c>
      <c r="AJ13" s="47" t="s">
        <v>195</v>
      </c>
      <c r="AK13" s="47" t="s">
        <v>195</v>
      </c>
      <c r="AL13" s="47" t="s">
        <v>195</v>
      </c>
      <c r="AM13" s="47" t="s">
        <v>195</v>
      </c>
      <c r="AN13" s="47" t="s">
        <v>195</v>
      </c>
      <c r="AO13" s="47" t="s">
        <v>195</v>
      </c>
      <c r="AP13" s="47" t="s">
        <v>195</v>
      </c>
      <c r="AQ13" s="47" t="s">
        <v>195</v>
      </c>
      <c r="AR13" s="47" t="s">
        <v>195</v>
      </c>
      <c r="AS13" s="47" t="s">
        <v>195</v>
      </c>
      <c r="AT13" s="47" t="s">
        <v>195</v>
      </c>
      <c r="AU13" s="47" t="s">
        <v>195</v>
      </c>
      <c r="AV13" s="47" t="s">
        <v>195</v>
      </c>
      <c r="AW13" s="47" t="s">
        <v>195</v>
      </c>
      <c r="AX13" s="47" t="s">
        <v>195</v>
      </c>
      <c r="AY13" s="47" t="s">
        <v>195</v>
      </c>
      <c r="AZ13" s="47" t="s">
        <v>195</v>
      </c>
      <c r="BA13" s="47" t="s">
        <v>195</v>
      </c>
      <c r="BB13" s="47" t="s">
        <v>195</v>
      </c>
      <c r="BC13" s="47" t="s">
        <v>195</v>
      </c>
      <c r="BD13" s="47" t="s">
        <v>195</v>
      </c>
      <c r="BE13" s="47" t="s">
        <v>195</v>
      </c>
      <c r="BF13" s="47" t="s">
        <v>195</v>
      </c>
    </row>
    <row r="14" spans="1:58" x14ac:dyDescent="0.25">
      <c r="B14" s="123" t="s">
        <v>375</v>
      </c>
      <c r="C14" s="31">
        <v>21</v>
      </c>
      <c r="D14" s="124" t="s">
        <v>408</v>
      </c>
      <c r="E14" s="20" t="s">
        <v>407</v>
      </c>
      <c r="F14" s="20">
        <v>2012</v>
      </c>
      <c r="G14" s="20" t="s">
        <v>166</v>
      </c>
      <c r="H14" s="47" t="s">
        <v>195</v>
      </c>
      <c r="I14" s="47" t="s">
        <v>195</v>
      </c>
      <c r="J14" s="47" t="s">
        <v>195</v>
      </c>
      <c r="K14" s="30">
        <v>7</v>
      </c>
      <c r="L14" s="30">
        <v>7</v>
      </c>
      <c r="M14" s="30">
        <f t="shared" si="3"/>
        <v>100</v>
      </c>
      <c r="N14" s="30">
        <v>7</v>
      </c>
      <c r="O14" s="30">
        <v>0</v>
      </c>
      <c r="P14" s="30">
        <v>0</v>
      </c>
      <c r="Q14" s="47" t="s">
        <v>195</v>
      </c>
      <c r="R14" s="47" t="s">
        <v>195</v>
      </c>
      <c r="S14" s="47" t="s">
        <v>195</v>
      </c>
      <c r="T14" s="30">
        <v>7</v>
      </c>
      <c r="U14" s="30">
        <v>0</v>
      </c>
      <c r="V14" s="30">
        <v>0</v>
      </c>
      <c r="W14" s="48">
        <v>7</v>
      </c>
      <c r="X14" s="30">
        <v>7</v>
      </c>
      <c r="Y14" s="30">
        <f t="shared" si="5"/>
        <v>100</v>
      </c>
      <c r="Z14" s="47" t="s">
        <v>195</v>
      </c>
      <c r="AA14" s="47" t="s">
        <v>195</v>
      </c>
      <c r="AB14" s="47" t="s">
        <v>195</v>
      </c>
      <c r="AC14" s="47" t="s">
        <v>195</v>
      </c>
      <c r="AD14" s="47" t="s">
        <v>195</v>
      </c>
      <c r="AE14" s="47" t="s">
        <v>195</v>
      </c>
      <c r="AF14" s="47" t="s">
        <v>195</v>
      </c>
      <c r="AG14" s="47" t="s">
        <v>195</v>
      </c>
      <c r="AH14" s="47" t="s">
        <v>195</v>
      </c>
      <c r="AI14" s="47" t="s">
        <v>195</v>
      </c>
      <c r="AJ14" s="47" t="s">
        <v>195</v>
      </c>
      <c r="AK14" s="47" t="s">
        <v>195</v>
      </c>
      <c r="AL14" s="47" t="s">
        <v>195</v>
      </c>
      <c r="AM14" s="47" t="s">
        <v>195</v>
      </c>
      <c r="AN14" s="47" t="s">
        <v>195</v>
      </c>
      <c r="AO14" s="47" t="s">
        <v>195</v>
      </c>
      <c r="AP14" s="47" t="s">
        <v>195</v>
      </c>
      <c r="AQ14" s="47" t="s">
        <v>195</v>
      </c>
      <c r="AR14" s="47" t="s">
        <v>195</v>
      </c>
      <c r="AS14" s="47" t="s">
        <v>195</v>
      </c>
      <c r="AT14" s="47" t="s">
        <v>195</v>
      </c>
      <c r="AU14" s="47" t="s">
        <v>195</v>
      </c>
      <c r="AV14" s="47" t="s">
        <v>195</v>
      </c>
      <c r="AW14" s="47" t="s">
        <v>195</v>
      </c>
      <c r="AX14" s="47" t="s">
        <v>195</v>
      </c>
      <c r="AY14" s="47" t="s">
        <v>195</v>
      </c>
      <c r="AZ14" s="47" t="s">
        <v>195</v>
      </c>
      <c r="BA14" s="47" t="s">
        <v>195</v>
      </c>
      <c r="BB14" s="47" t="s">
        <v>195</v>
      </c>
      <c r="BC14" s="47" t="s">
        <v>195</v>
      </c>
      <c r="BD14" s="47" t="s">
        <v>195</v>
      </c>
      <c r="BE14" s="47" t="s">
        <v>195</v>
      </c>
      <c r="BF14" s="47" t="s">
        <v>195</v>
      </c>
    </row>
    <row r="15" spans="1:58" x14ac:dyDescent="0.25">
      <c r="B15" s="123" t="s">
        <v>375</v>
      </c>
      <c r="C15" s="31">
        <v>21</v>
      </c>
      <c r="D15" s="124" t="s">
        <v>408</v>
      </c>
      <c r="E15" s="20" t="s">
        <v>407</v>
      </c>
      <c r="F15" s="20">
        <v>2014</v>
      </c>
      <c r="G15" s="20" t="s">
        <v>164</v>
      </c>
      <c r="H15" s="30">
        <v>19</v>
      </c>
      <c r="I15" s="30">
        <v>0</v>
      </c>
      <c r="J15" s="30">
        <f>I15/H15</f>
        <v>0</v>
      </c>
      <c r="K15" s="30">
        <v>19</v>
      </c>
      <c r="L15" s="30">
        <v>6</v>
      </c>
      <c r="M15" s="30">
        <f t="shared" si="3"/>
        <v>31.578947368421051</v>
      </c>
      <c r="N15" s="30">
        <v>19</v>
      </c>
      <c r="O15" s="30">
        <v>0</v>
      </c>
      <c r="P15" s="30">
        <v>0</v>
      </c>
      <c r="Q15" s="30">
        <v>19</v>
      </c>
      <c r="R15" s="30">
        <v>0</v>
      </c>
      <c r="S15" s="30">
        <v>0</v>
      </c>
      <c r="T15" s="47" t="s">
        <v>195</v>
      </c>
      <c r="U15" s="47" t="s">
        <v>195</v>
      </c>
      <c r="V15" s="47" t="s">
        <v>195</v>
      </c>
      <c r="W15" s="48">
        <v>19</v>
      </c>
      <c r="X15" s="30">
        <v>9</v>
      </c>
      <c r="Y15" s="30">
        <f t="shared" si="5"/>
        <v>47.368421052631575</v>
      </c>
      <c r="Z15" s="47" t="s">
        <v>195</v>
      </c>
      <c r="AA15" s="47" t="s">
        <v>195</v>
      </c>
      <c r="AB15" s="47" t="s">
        <v>195</v>
      </c>
      <c r="AC15" s="47" t="s">
        <v>195</v>
      </c>
      <c r="AD15" s="47" t="s">
        <v>195</v>
      </c>
      <c r="AE15" s="47" t="s">
        <v>195</v>
      </c>
      <c r="AF15" s="47" t="s">
        <v>195</v>
      </c>
      <c r="AG15" s="47" t="s">
        <v>195</v>
      </c>
      <c r="AH15" s="47" t="s">
        <v>195</v>
      </c>
      <c r="AI15" s="47" t="s">
        <v>195</v>
      </c>
      <c r="AJ15" s="47" t="s">
        <v>195</v>
      </c>
      <c r="AK15" s="47" t="s">
        <v>195</v>
      </c>
      <c r="AL15" s="47" t="s">
        <v>195</v>
      </c>
      <c r="AM15" s="47" t="s">
        <v>195</v>
      </c>
      <c r="AN15" s="47" t="s">
        <v>195</v>
      </c>
      <c r="AO15" s="47" t="s">
        <v>195</v>
      </c>
      <c r="AP15" s="47" t="s">
        <v>195</v>
      </c>
      <c r="AQ15" s="47" t="s">
        <v>195</v>
      </c>
      <c r="AR15" s="47" t="s">
        <v>195</v>
      </c>
      <c r="AS15" s="47" t="s">
        <v>195</v>
      </c>
      <c r="AT15" s="47" t="s">
        <v>195</v>
      </c>
      <c r="AU15" s="47" t="s">
        <v>195</v>
      </c>
      <c r="AV15" s="47" t="s">
        <v>195</v>
      </c>
      <c r="AW15" s="47" t="s">
        <v>195</v>
      </c>
      <c r="AX15" s="47" t="s">
        <v>195</v>
      </c>
      <c r="AY15" s="47" t="s">
        <v>195</v>
      </c>
      <c r="AZ15" s="47" t="s">
        <v>195</v>
      </c>
      <c r="BA15" s="47" t="s">
        <v>195</v>
      </c>
      <c r="BB15" s="47" t="s">
        <v>195</v>
      </c>
      <c r="BC15" s="47" t="s">
        <v>195</v>
      </c>
      <c r="BD15" s="47" t="s">
        <v>195</v>
      </c>
      <c r="BE15" s="47" t="s">
        <v>195</v>
      </c>
      <c r="BF15" s="47" t="s">
        <v>195</v>
      </c>
    </row>
    <row r="16" spans="1:58" x14ac:dyDescent="0.25">
      <c r="B16" s="123" t="s">
        <v>375</v>
      </c>
      <c r="C16" s="31">
        <v>21</v>
      </c>
      <c r="D16" s="124" t="s">
        <v>408</v>
      </c>
      <c r="E16" s="20" t="s">
        <v>407</v>
      </c>
      <c r="F16" s="20">
        <v>2016</v>
      </c>
      <c r="G16" s="20" t="s">
        <v>172</v>
      </c>
      <c r="H16" s="30">
        <v>8</v>
      </c>
      <c r="I16" s="30">
        <v>1</v>
      </c>
      <c r="J16" s="30">
        <f t="shared" ref="J16" si="7">I16/H16*100</f>
        <v>12.5</v>
      </c>
      <c r="K16" s="30">
        <v>8</v>
      </c>
      <c r="L16" s="30">
        <v>3</v>
      </c>
      <c r="M16" s="30">
        <f t="shared" si="3"/>
        <v>37.5</v>
      </c>
      <c r="N16" s="30">
        <v>8</v>
      </c>
      <c r="O16" s="30">
        <v>0</v>
      </c>
      <c r="P16" s="30">
        <f t="shared" ref="P16" si="8">O16/N16*100</f>
        <v>0</v>
      </c>
      <c r="Q16" s="30">
        <v>8</v>
      </c>
      <c r="R16" s="30">
        <v>3</v>
      </c>
      <c r="S16" s="30">
        <f t="shared" ref="S16" si="9">R16/Q16*100</f>
        <v>37.5</v>
      </c>
      <c r="T16" s="47" t="s">
        <v>195</v>
      </c>
      <c r="U16" s="47" t="s">
        <v>195</v>
      </c>
      <c r="V16" s="47" t="s">
        <v>195</v>
      </c>
      <c r="W16" s="48">
        <v>8</v>
      </c>
      <c r="X16" s="30">
        <v>8</v>
      </c>
      <c r="Y16" s="30">
        <f t="shared" si="5"/>
        <v>100</v>
      </c>
      <c r="Z16" s="47" t="s">
        <v>195</v>
      </c>
      <c r="AA16" s="47" t="s">
        <v>195</v>
      </c>
      <c r="AB16" s="47" t="s">
        <v>195</v>
      </c>
      <c r="AC16" s="47" t="s">
        <v>195</v>
      </c>
      <c r="AD16" s="47" t="s">
        <v>195</v>
      </c>
      <c r="AE16" s="47" t="s">
        <v>195</v>
      </c>
      <c r="AF16" s="47" t="s">
        <v>195</v>
      </c>
      <c r="AG16" s="47" t="s">
        <v>195</v>
      </c>
      <c r="AH16" s="47" t="s">
        <v>195</v>
      </c>
      <c r="AI16" s="47" t="s">
        <v>195</v>
      </c>
      <c r="AJ16" s="47" t="s">
        <v>195</v>
      </c>
      <c r="AK16" s="47" t="s">
        <v>195</v>
      </c>
      <c r="AL16" s="47" t="s">
        <v>195</v>
      </c>
      <c r="AM16" s="47" t="s">
        <v>195</v>
      </c>
      <c r="AN16" s="47" t="s">
        <v>195</v>
      </c>
      <c r="AO16" s="47" t="s">
        <v>195</v>
      </c>
      <c r="AP16" s="47" t="s">
        <v>195</v>
      </c>
      <c r="AQ16" s="47" t="s">
        <v>195</v>
      </c>
      <c r="AR16" s="47" t="s">
        <v>195</v>
      </c>
      <c r="AS16" s="47" t="s">
        <v>195</v>
      </c>
      <c r="AT16" s="47" t="s">
        <v>195</v>
      </c>
      <c r="AU16" s="47" t="s">
        <v>195</v>
      </c>
      <c r="AV16" s="47" t="s">
        <v>195</v>
      </c>
      <c r="AW16" s="47" t="s">
        <v>195</v>
      </c>
      <c r="AX16" s="47" t="s">
        <v>195</v>
      </c>
      <c r="AY16" s="47" t="s">
        <v>195</v>
      </c>
      <c r="AZ16" s="47" t="s">
        <v>195</v>
      </c>
      <c r="BA16" s="47" t="s">
        <v>195</v>
      </c>
      <c r="BB16" s="47" t="s">
        <v>195</v>
      </c>
      <c r="BC16" s="47" t="s">
        <v>195</v>
      </c>
      <c r="BD16" s="47" t="s">
        <v>195</v>
      </c>
      <c r="BE16" s="47" t="s">
        <v>195</v>
      </c>
      <c r="BF16" s="47" t="s">
        <v>195</v>
      </c>
    </row>
    <row r="17" spans="1:58" x14ac:dyDescent="0.25">
      <c r="B17" s="95" t="s">
        <v>375</v>
      </c>
      <c r="C17" s="95">
        <v>14</v>
      </c>
      <c r="D17" s="96" t="s">
        <v>377</v>
      </c>
      <c r="E17" s="96" t="s">
        <v>376</v>
      </c>
      <c r="F17" s="20">
        <v>2012</v>
      </c>
      <c r="G17" s="20" t="s">
        <v>156</v>
      </c>
      <c r="H17" s="47" t="s">
        <v>195</v>
      </c>
      <c r="I17" s="47" t="s">
        <v>195</v>
      </c>
      <c r="J17" s="47" t="s">
        <v>195</v>
      </c>
      <c r="K17" s="30">
        <v>24</v>
      </c>
      <c r="L17" s="30">
        <v>8</v>
      </c>
      <c r="M17" s="30">
        <f t="shared" si="3"/>
        <v>33.333333333333329</v>
      </c>
      <c r="N17" s="47" t="s">
        <v>195</v>
      </c>
      <c r="O17" s="47" t="s">
        <v>195</v>
      </c>
      <c r="P17" s="47" t="s">
        <v>195</v>
      </c>
      <c r="Q17" s="47" t="s">
        <v>195</v>
      </c>
      <c r="R17" s="47" t="s">
        <v>195</v>
      </c>
      <c r="S17" s="47" t="s">
        <v>195</v>
      </c>
      <c r="T17" s="47" t="s">
        <v>195</v>
      </c>
      <c r="U17" s="47" t="s">
        <v>195</v>
      </c>
      <c r="V17" s="47" t="s">
        <v>195</v>
      </c>
      <c r="W17" s="48">
        <v>24</v>
      </c>
      <c r="X17" s="30">
        <v>19</v>
      </c>
      <c r="Y17" s="30">
        <f t="shared" si="5"/>
        <v>79.166666666666657</v>
      </c>
      <c r="Z17" s="47" t="s">
        <v>195</v>
      </c>
      <c r="AA17" s="47" t="s">
        <v>195</v>
      </c>
      <c r="AB17" s="47" t="s">
        <v>195</v>
      </c>
      <c r="AC17" s="47" t="s">
        <v>195</v>
      </c>
      <c r="AD17" s="47" t="s">
        <v>195</v>
      </c>
      <c r="AE17" s="47" t="s">
        <v>195</v>
      </c>
      <c r="AF17" s="47" t="s">
        <v>195</v>
      </c>
      <c r="AG17" s="47" t="s">
        <v>195</v>
      </c>
      <c r="AH17" s="47" t="s">
        <v>195</v>
      </c>
      <c r="AI17" s="47" t="s">
        <v>195</v>
      </c>
      <c r="AJ17" s="47" t="s">
        <v>195</v>
      </c>
      <c r="AK17" s="47" t="s">
        <v>195</v>
      </c>
      <c r="AL17" s="47" t="s">
        <v>195</v>
      </c>
      <c r="AM17" s="47" t="s">
        <v>195</v>
      </c>
      <c r="AN17" s="47" t="s">
        <v>195</v>
      </c>
      <c r="AO17" s="47" t="s">
        <v>195</v>
      </c>
      <c r="AP17" s="47" t="s">
        <v>195</v>
      </c>
      <c r="AQ17" s="47" t="s">
        <v>195</v>
      </c>
      <c r="AR17" s="47" t="s">
        <v>195</v>
      </c>
      <c r="AS17" s="47" t="s">
        <v>195</v>
      </c>
      <c r="AT17" s="47" t="s">
        <v>195</v>
      </c>
      <c r="AU17" s="47" t="s">
        <v>195</v>
      </c>
      <c r="AV17" s="47" t="s">
        <v>195</v>
      </c>
      <c r="AW17" s="47" t="s">
        <v>195</v>
      </c>
      <c r="AX17" s="47" t="s">
        <v>195</v>
      </c>
      <c r="AY17" s="47" t="s">
        <v>195</v>
      </c>
      <c r="AZ17" s="47" t="s">
        <v>195</v>
      </c>
      <c r="BA17" s="47" t="s">
        <v>195</v>
      </c>
      <c r="BB17" s="47" t="s">
        <v>195</v>
      </c>
      <c r="BC17" s="47" t="s">
        <v>195</v>
      </c>
      <c r="BD17" s="47" t="s">
        <v>195</v>
      </c>
      <c r="BE17" s="47" t="s">
        <v>195</v>
      </c>
      <c r="BF17" s="47" t="s">
        <v>195</v>
      </c>
    </row>
    <row r="18" spans="1:58" s="50" customFormat="1" x14ac:dyDescent="0.25">
      <c r="A18" s="20"/>
      <c r="B18" s="95" t="s">
        <v>375</v>
      </c>
      <c r="C18" s="95">
        <v>14</v>
      </c>
      <c r="D18" s="96" t="s">
        <v>377</v>
      </c>
      <c r="E18" s="96" t="s">
        <v>376</v>
      </c>
      <c r="F18" s="20">
        <v>2014</v>
      </c>
      <c r="G18" s="20" t="s">
        <v>171</v>
      </c>
      <c r="H18" s="47" t="s">
        <v>195</v>
      </c>
      <c r="I18" s="47" t="s">
        <v>195</v>
      </c>
      <c r="J18" s="47" t="s">
        <v>195</v>
      </c>
      <c r="K18" s="30">
        <v>21</v>
      </c>
      <c r="L18" s="30">
        <v>17</v>
      </c>
      <c r="M18" s="30">
        <f t="shared" si="3"/>
        <v>80.952380952380949</v>
      </c>
      <c r="N18" s="47" t="s">
        <v>195</v>
      </c>
      <c r="O18" s="47" t="s">
        <v>195</v>
      </c>
      <c r="P18" s="47" t="s">
        <v>195</v>
      </c>
      <c r="Q18" s="47" t="s">
        <v>195</v>
      </c>
      <c r="R18" s="47" t="s">
        <v>195</v>
      </c>
      <c r="S18" s="47" t="s">
        <v>195</v>
      </c>
      <c r="T18" s="47" t="s">
        <v>195</v>
      </c>
      <c r="U18" s="47" t="s">
        <v>195</v>
      </c>
      <c r="V18" s="47" t="s">
        <v>195</v>
      </c>
      <c r="W18" s="48">
        <v>21</v>
      </c>
      <c r="X18" s="30">
        <v>19</v>
      </c>
      <c r="Y18" s="30">
        <f t="shared" si="5"/>
        <v>90.476190476190482</v>
      </c>
      <c r="Z18" s="47" t="s">
        <v>195</v>
      </c>
      <c r="AA18" s="47" t="s">
        <v>195</v>
      </c>
      <c r="AB18" s="47" t="s">
        <v>195</v>
      </c>
      <c r="AC18" s="47" t="s">
        <v>195</v>
      </c>
      <c r="AD18" s="47" t="s">
        <v>195</v>
      </c>
      <c r="AE18" s="47" t="s">
        <v>195</v>
      </c>
      <c r="AF18" s="47" t="s">
        <v>195</v>
      </c>
      <c r="AG18" s="47" t="s">
        <v>195</v>
      </c>
      <c r="AH18" s="47" t="s">
        <v>195</v>
      </c>
      <c r="AI18" s="47" t="s">
        <v>195</v>
      </c>
      <c r="AJ18" s="47" t="s">
        <v>195</v>
      </c>
      <c r="AK18" s="47" t="s">
        <v>195</v>
      </c>
      <c r="AL18" s="47" t="s">
        <v>195</v>
      </c>
      <c r="AM18" s="47" t="s">
        <v>195</v>
      </c>
      <c r="AN18" s="47" t="s">
        <v>195</v>
      </c>
      <c r="AO18" s="47" t="s">
        <v>195</v>
      </c>
      <c r="AP18" s="47" t="s">
        <v>195</v>
      </c>
      <c r="AQ18" s="47" t="s">
        <v>195</v>
      </c>
      <c r="AR18" s="47" t="s">
        <v>195</v>
      </c>
      <c r="AS18" s="47" t="s">
        <v>195</v>
      </c>
      <c r="AT18" s="47" t="s">
        <v>195</v>
      </c>
      <c r="AU18" s="47" t="s">
        <v>195</v>
      </c>
      <c r="AV18" s="47" t="s">
        <v>195</v>
      </c>
      <c r="AW18" s="47" t="s">
        <v>195</v>
      </c>
      <c r="AX18" s="47" t="s">
        <v>195</v>
      </c>
      <c r="AY18" s="47" t="s">
        <v>195</v>
      </c>
      <c r="AZ18" s="47" t="s">
        <v>195</v>
      </c>
      <c r="BA18" s="47" t="s">
        <v>195</v>
      </c>
      <c r="BB18" s="47" t="s">
        <v>195</v>
      </c>
      <c r="BC18" s="47" t="s">
        <v>195</v>
      </c>
      <c r="BD18" s="47" t="s">
        <v>195</v>
      </c>
      <c r="BE18" s="47" t="s">
        <v>195</v>
      </c>
      <c r="BF18" s="47" t="s">
        <v>195</v>
      </c>
    </row>
    <row r="19" spans="1:58" s="50" customFormat="1" x14ac:dyDescent="0.25">
      <c r="A19" s="20"/>
      <c r="B19" s="97" t="s">
        <v>380</v>
      </c>
      <c r="C19" s="97">
        <v>6</v>
      </c>
      <c r="D19" s="98" t="s">
        <v>379</v>
      </c>
      <c r="E19" s="98" t="s">
        <v>378</v>
      </c>
      <c r="F19" s="20">
        <v>2012</v>
      </c>
      <c r="G19" s="20" t="s">
        <v>175</v>
      </c>
      <c r="H19" s="47" t="s">
        <v>195</v>
      </c>
      <c r="I19" s="47" t="s">
        <v>195</v>
      </c>
      <c r="J19" s="47" t="s">
        <v>195</v>
      </c>
      <c r="K19" s="30">
        <v>15</v>
      </c>
      <c r="L19" s="30">
        <v>5</v>
      </c>
      <c r="M19" s="30">
        <f t="shared" si="3"/>
        <v>33.333333333333329</v>
      </c>
      <c r="N19" s="30">
        <v>15</v>
      </c>
      <c r="O19" s="30">
        <v>13</v>
      </c>
      <c r="P19" s="30">
        <f>O19/N19*100</f>
        <v>86.666666666666671</v>
      </c>
      <c r="Q19" s="47" t="s">
        <v>195</v>
      </c>
      <c r="R19" s="47" t="s">
        <v>195</v>
      </c>
      <c r="S19" s="47" t="s">
        <v>195</v>
      </c>
      <c r="T19" s="30">
        <v>15</v>
      </c>
      <c r="U19" s="30">
        <v>0</v>
      </c>
      <c r="V19" s="30">
        <v>0</v>
      </c>
      <c r="W19" s="48">
        <v>15</v>
      </c>
      <c r="X19" s="30">
        <v>9</v>
      </c>
      <c r="Y19" s="30">
        <f t="shared" si="5"/>
        <v>60</v>
      </c>
      <c r="Z19" s="31">
        <v>4</v>
      </c>
      <c r="AA19" s="31">
        <v>0</v>
      </c>
      <c r="AB19" s="31">
        <v>0</v>
      </c>
      <c r="AC19" s="47" t="s">
        <v>195</v>
      </c>
      <c r="AD19" s="47" t="s">
        <v>195</v>
      </c>
      <c r="AE19" s="47" t="s">
        <v>195</v>
      </c>
      <c r="AF19" s="47" t="s">
        <v>195</v>
      </c>
      <c r="AG19" s="47" t="s">
        <v>195</v>
      </c>
      <c r="AH19" s="47" t="s">
        <v>195</v>
      </c>
      <c r="AI19" s="47" t="s">
        <v>195</v>
      </c>
      <c r="AJ19" s="47" t="s">
        <v>195</v>
      </c>
      <c r="AK19" s="47" t="s">
        <v>195</v>
      </c>
      <c r="AL19" s="47" t="s">
        <v>195</v>
      </c>
      <c r="AM19" s="47" t="s">
        <v>195</v>
      </c>
      <c r="AN19" s="47" t="s">
        <v>195</v>
      </c>
      <c r="AO19" s="47" t="s">
        <v>195</v>
      </c>
      <c r="AP19" s="47" t="s">
        <v>195</v>
      </c>
      <c r="AQ19" s="47" t="s">
        <v>195</v>
      </c>
      <c r="AR19" s="47" t="s">
        <v>195</v>
      </c>
      <c r="AS19" s="47" t="s">
        <v>195</v>
      </c>
      <c r="AT19" s="47" t="s">
        <v>195</v>
      </c>
      <c r="AU19" s="47" t="s">
        <v>195</v>
      </c>
      <c r="AV19" s="47" t="s">
        <v>195</v>
      </c>
      <c r="AW19" s="47" t="s">
        <v>195</v>
      </c>
      <c r="AX19" s="47" t="s">
        <v>195</v>
      </c>
      <c r="AY19" s="47" t="s">
        <v>195</v>
      </c>
      <c r="AZ19" s="47" t="s">
        <v>195</v>
      </c>
      <c r="BA19" s="47" t="s">
        <v>195</v>
      </c>
      <c r="BB19" s="47" t="s">
        <v>195</v>
      </c>
      <c r="BC19" s="47" t="s">
        <v>195</v>
      </c>
      <c r="BD19" s="47" t="s">
        <v>195</v>
      </c>
      <c r="BE19" s="47" t="s">
        <v>195</v>
      </c>
      <c r="BF19" s="47" t="s">
        <v>195</v>
      </c>
    </row>
    <row r="20" spans="1:58" s="50" customFormat="1" x14ac:dyDescent="0.25">
      <c r="A20" s="20"/>
      <c r="B20" s="97" t="s">
        <v>380</v>
      </c>
      <c r="C20" s="97">
        <v>6</v>
      </c>
      <c r="D20" s="98" t="s">
        <v>379</v>
      </c>
      <c r="E20" s="98" t="s">
        <v>378</v>
      </c>
      <c r="F20" s="20">
        <v>2014</v>
      </c>
      <c r="G20" s="20" t="s">
        <v>182</v>
      </c>
      <c r="H20" s="47" t="s">
        <v>195</v>
      </c>
      <c r="I20" s="47" t="s">
        <v>195</v>
      </c>
      <c r="J20" s="47" t="s">
        <v>195</v>
      </c>
      <c r="K20" s="30">
        <v>7</v>
      </c>
      <c r="L20" s="30">
        <v>0</v>
      </c>
      <c r="M20" s="30">
        <f t="shared" si="3"/>
        <v>0</v>
      </c>
      <c r="N20" s="30">
        <v>7</v>
      </c>
      <c r="O20" s="30">
        <v>0</v>
      </c>
      <c r="P20" s="30">
        <f t="shared" ref="P20:P23" si="10">O20/N20*100</f>
        <v>0</v>
      </c>
      <c r="Q20" s="47" t="s">
        <v>195</v>
      </c>
      <c r="R20" s="47" t="s">
        <v>195</v>
      </c>
      <c r="S20" s="47" t="s">
        <v>195</v>
      </c>
      <c r="T20" s="30">
        <v>7</v>
      </c>
      <c r="U20" s="30">
        <v>0</v>
      </c>
      <c r="V20" s="30">
        <v>0</v>
      </c>
      <c r="W20" s="48">
        <v>7</v>
      </c>
      <c r="X20" s="30">
        <v>0</v>
      </c>
      <c r="Y20" s="30">
        <f t="shared" si="5"/>
        <v>0</v>
      </c>
      <c r="Z20" s="47" t="s">
        <v>195</v>
      </c>
      <c r="AA20" s="47" t="s">
        <v>195</v>
      </c>
      <c r="AB20" s="47" t="s">
        <v>195</v>
      </c>
      <c r="AC20" s="47" t="s">
        <v>195</v>
      </c>
      <c r="AD20" s="47" t="s">
        <v>195</v>
      </c>
      <c r="AE20" s="47" t="s">
        <v>195</v>
      </c>
      <c r="AF20" s="47" t="s">
        <v>195</v>
      </c>
      <c r="AG20" s="47" t="s">
        <v>195</v>
      </c>
      <c r="AH20" s="47" t="s">
        <v>195</v>
      </c>
      <c r="AI20" s="47" t="s">
        <v>195</v>
      </c>
      <c r="AJ20" s="47" t="s">
        <v>195</v>
      </c>
      <c r="AK20" s="47" t="s">
        <v>195</v>
      </c>
      <c r="AL20" s="47" t="s">
        <v>195</v>
      </c>
      <c r="AM20" s="47" t="s">
        <v>195</v>
      </c>
      <c r="AN20" s="47" t="s">
        <v>195</v>
      </c>
      <c r="AO20" s="47" t="s">
        <v>195</v>
      </c>
      <c r="AP20" s="47" t="s">
        <v>195</v>
      </c>
      <c r="AQ20" s="47" t="s">
        <v>195</v>
      </c>
      <c r="AR20" s="47" t="s">
        <v>195</v>
      </c>
      <c r="AS20" s="47" t="s">
        <v>195</v>
      </c>
      <c r="AT20" s="47" t="s">
        <v>195</v>
      </c>
      <c r="AU20" s="47" t="s">
        <v>195</v>
      </c>
      <c r="AV20" s="47" t="s">
        <v>195</v>
      </c>
      <c r="AW20" s="47" t="s">
        <v>195</v>
      </c>
      <c r="AX20" s="47" t="s">
        <v>195</v>
      </c>
      <c r="AY20" s="47" t="s">
        <v>195</v>
      </c>
      <c r="AZ20" s="47" t="s">
        <v>195</v>
      </c>
      <c r="BA20" s="47" t="s">
        <v>195</v>
      </c>
      <c r="BB20" s="47" t="s">
        <v>195</v>
      </c>
      <c r="BC20" s="47" t="s">
        <v>195</v>
      </c>
      <c r="BD20" s="47" t="s">
        <v>195</v>
      </c>
      <c r="BE20" s="47" t="s">
        <v>195</v>
      </c>
      <c r="BF20" s="47" t="s">
        <v>195</v>
      </c>
    </row>
    <row r="21" spans="1:58" x14ac:dyDescent="0.25">
      <c r="B21" s="97" t="s">
        <v>380</v>
      </c>
      <c r="C21" s="97">
        <v>6</v>
      </c>
      <c r="D21" s="98" t="s">
        <v>379</v>
      </c>
      <c r="E21" s="98" t="s">
        <v>378</v>
      </c>
      <c r="F21" s="20">
        <v>2015</v>
      </c>
      <c r="G21" s="20" t="s">
        <v>186</v>
      </c>
      <c r="H21" s="47" t="s">
        <v>195</v>
      </c>
      <c r="I21" s="47" t="s">
        <v>195</v>
      </c>
      <c r="J21" s="47" t="s">
        <v>195</v>
      </c>
      <c r="K21" s="30">
        <v>13</v>
      </c>
      <c r="L21" s="30">
        <v>0</v>
      </c>
      <c r="M21" s="30">
        <f t="shared" si="3"/>
        <v>0</v>
      </c>
      <c r="N21" s="30">
        <v>13</v>
      </c>
      <c r="O21" s="30">
        <v>0</v>
      </c>
      <c r="P21" s="30">
        <f t="shared" si="10"/>
        <v>0</v>
      </c>
      <c r="Q21" s="47" t="s">
        <v>195</v>
      </c>
      <c r="R21" s="47" t="s">
        <v>195</v>
      </c>
      <c r="S21" s="47" t="s">
        <v>195</v>
      </c>
      <c r="T21" s="47" t="s">
        <v>195</v>
      </c>
      <c r="U21" s="47" t="s">
        <v>195</v>
      </c>
      <c r="V21" s="47" t="s">
        <v>195</v>
      </c>
      <c r="W21" s="48">
        <v>13</v>
      </c>
      <c r="X21" s="30">
        <v>1</v>
      </c>
      <c r="Y21" s="30">
        <f t="shared" si="5"/>
        <v>7.6923076923076925</v>
      </c>
      <c r="Z21" s="47" t="s">
        <v>195</v>
      </c>
      <c r="AA21" s="47" t="s">
        <v>195</v>
      </c>
      <c r="AB21" s="47" t="s">
        <v>195</v>
      </c>
      <c r="AC21" s="47" t="s">
        <v>195</v>
      </c>
      <c r="AD21" s="47" t="s">
        <v>195</v>
      </c>
      <c r="AE21" s="47" t="s">
        <v>195</v>
      </c>
      <c r="AF21" s="47" t="s">
        <v>195</v>
      </c>
      <c r="AG21" s="47" t="s">
        <v>195</v>
      </c>
      <c r="AH21" s="47" t="s">
        <v>195</v>
      </c>
      <c r="AI21" s="47" t="s">
        <v>195</v>
      </c>
      <c r="AJ21" s="47" t="s">
        <v>195</v>
      </c>
      <c r="AK21" s="47" t="s">
        <v>195</v>
      </c>
      <c r="AL21" s="47" t="s">
        <v>195</v>
      </c>
      <c r="AM21" s="47" t="s">
        <v>195</v>
      </c>
      <c r="AN21" s="47" t="s">
        <v>195</v>
      </c>
      <c r="AO21" s="47" t="s">
        <v>195</v>
      </c>
      <c r="AP21" s="47" t="s">
        <v>195</v>
      </c>
      <c r="AQ21" s="47" t="s">
        <v>195</v>
      </c>
      <c r="AR21" s="47" t="s">
        <v>195</v>
      </c>
      <c r="AS21" s="47" t="s">
        <v>195</v>
      </c>
      <c r="AT21" s="47" t="s">
        <v>195</v>
      </c>
      <c r="AU21" s="47" t="s">
        <v>195</v>
      </c>
      <c r="AV21" s="47" t="s">
        <v>195</v>
      </c>
      <c r="AW21" s="47" t="s">
        <v>195</v>
      </c>
      <c r="AX21" s="47" t="s">
        <v>195</v>
      </c>
      <c r="AY21" s="47" t="s">
        <v>195</v>
      </c>
      <c r="AZ21" s="47" t="s">
        <v>195</v>
      </c>
      <c r="BA21" s="47" t="s">
        <v>195</v>
      </c>
      <c r="BB21" s="47" t="s">
        <v>195</v>
      </c>
      <c r="BC21" s="47" t="s">
        <v>195</v>
      </c>
      <c r="BD21" s="47" t="s">
        <v>195</v>
      </c>
      <c r="BE21" s="47" t="s">
        <v>195</v>
      </c>
      <c r="BF21" s="47" t="s">
        <v>195</v>
      </c>
    </row>
    <row r="22" spans="1:58" x14ac:dyDescent="0.25">
      <c r="B22" s="97" t="s">
        <v>380</v>
      </c>
      <c r="C22" s="97">
        <v>6</v>
      </c>
      <c r="D22" s="98" t="s">
        <v>379</v>
      </c>
      <c r="E22" s="98" t="s">
        <v>378</v>
      </c>
      <c r="F22" s="20">
        <v>2017</v>
      </c>
      <c r="G22" s="20" t="s">
        <v>190</v>
      </c>
      <c r="H22" s="47" t="s">
        <v>195</v>
      </c>
      <c r="I22" s="47" t="s">
        <v>195</v>
      </c>
      <c r="J22" s="47" t="s">
        <v>195</v>
      </c>
      <c r="K22" s="30">
        <v>7</v>
      </c>
      <c r="L22" s="30">
        <v>6</v>
      </c>
      <c r="M22" s="30">
        <f t="shared" si="3"/>
        <v>85.714285714285708</v>
      </c>
      <c r="N22" s="30">
        <v>7</v>
      </c>
      <c r="O22" s="30">
        <v>0</v>
      </c>
      <c r="P22" s="30">
        <f t="shared" si="10"/>
        <v>0</v>
      </c>
      <c r="Q22" s="47" t="s">
        <v>195</v>
      </c>
      <c r="R22" s="47" t="s">
        <v>195</v>
      </c>
      <c r="S22" s="47" t="s">
        <v>195</v>
      </c>
      <c r="T22" s="47" t="s">
        <v>195</v>
      </c>
      <c r="U22" s="47" t="s">
        <v>195</v>
      </c>
      <c r="V22" s="47" t="s">
        <v>195</v>
      </c>
      <c r="W22" s="48">
        <v>7</v>
      </c>
      <c r="X22" s="30">
        <v>1</v>
      </c>
      <c r="Y22" s="30">
        <f t="shared" si="5"/>
        <v>14.285714285714285</v>
      </c>
      <c r="Z22" s="47" t="s">
        <v>195</v>
      </c>
      <c r="AA22" s="47" t="s">
        <v>195</v>
      </c>
      <c r="AB22" s="47" t="s">
        <v>195</v>
      </c>
      <c r="AC22" s="47" t="s">
        <v>195</v>
      </c>
      <c r="AD22" s="47" t="s">
        <v>195</v>
      </c>
      <c r="AE22" s="47" t="s">
        <v>195</v>
      </c>
      <c r="AF22" s="47" t="s">
        <v>195</v>
      </c>
      <c r="AG22" s="47" t="s">
        <v>195</v>
      </c>
      <c r="AH22" s="47" t="s">
        <v>195</v>
      </c>
      <c r="AI22" s="47" t="s">
        <v>195</v>
      </c>
      <c r="AJ22" s="47" t="s">
        <v>195</v>
      </c>
      <c r="AK22" s="47" t="s">
        <v>195</v>
      </c>
      <c r="AL22" s="47" t="s">
        <v>195</v>
      </c>
      <c r="AM22" s="47" t="s">
        <v>195</v>
      </c>
      <c r="AN22" s="47" t="s">
        <v>195</v>
      </c>
      <c r="AO22" s="47" t="s">
        <v>195</v>
      </c>
      <c r="AP22" s="47" t="s">
        <v>195</v>
      </c>
      <c r="AQ22" s="47" t="s">
        <v>195</v>
      </c>
      <c r="AR22" s="47" t="s">
        <v>195</v>
      </c>
      <c r="AS22" s="47" t="s">
        <v>195</v>
      </c>
      <c r="AT22" s="47" t="s">
        <v>195</v>
      </c>
      <c r="AU22" s="47" t="s">
        <v>195</v>
      </c>
      <c r="AV22" s="47" t="s">
        <v>195</v>
      </c>
      <c r="AW22" s="47" t="s">
        <v>195</v>
      </c>
      <c r="AX22" s="47" t="s">
        <v>195</v>
      </c>
      <c r="AY22" s="47" t="s">
        <v>195</v>
      </c>
      <c r="AZ22" s="47" t="s">
        <v>195</v>
      </c>
      <c r="BA22" s="47" t="s">
        <v>195</v>
      </c>
      <c r="BB22" s="47" t="s">
        <v>195</v>
      </c>
      <c r="BC22" s="47" t="s">
        <v>195</v>
      </c>
      <c r="BD22" s="47" t="s">
        <v>195</v>
      </c>
      <c r="BE22" s="47" t="s">
        <v>195</v>
      </c>
      <c r="BF22" s="47" t="s">
        <v>195</v>
      </c>
    </row>
    <row r="23" spans="1:58" x14ac:dyDescent="0.25">
      <c r="E23" s="20" t="s">
        <v>301</v>
      </c>
      <c r="F23" s="20">
        <v>2011</v>
      </c>
      <c r="G23" s="21" t="s">
        <v>191</v>
      </c>
      <c r="H23" s="47" t="s">
        <v>195</v>
      </c>
      <c r="I23" s="47" t="s">
        <v>195</v>
      </c>
      <c r="J23" s="47" t="s">
        <v>195</v>
      </c>
      <c r="K23" s="30">
        <v>26</v>
      </c>
      <c r="L23" s="30">
        <v>26</v>
      </c>
      <c r="M23" s="30">
        <f t="shared" si="3"/>
        <v>100</v>
      </c>
      <c r="N23" s="30">
        <v>26</v>
      </c>
      <c r="O23" s="30">
        <v>0</v>
      </c>
      <c r="P23" s="30">
        <f t="shared" si="10"/>
        <v>0</v>
      </c>
      <c r="Q23" s="47" t="s">
        <v>195</v>
      </c>
      <c r="R23" s="47" t="s">
        <v>195</v>
      </c>
      <c r="S23" s="47" t="s">
        <v>195</v>
      </c>
      <c r="T23" s="30">
        <v>26</v>
      </c>
      <c r="U23" s="30">
        <v>0</v>
      </c>
      <c r="V23" s="30">
        <v>0</v>
      </c>
      <c r="W23" s="48">
        <v>26</v>
      </c>
      <c r="X23" s="30">
        <v>2</v>
      </c>
      <c r="Y23" s="30">
        <f t="shared" si="5"/>
        <v>7.6923076923076925</v>
      </c>
      <c r="Z23" s="47" t="s">
        <v>195</v>
      </c>
      <c r="AA23" s="47" t="s">
        <v>195</v>
      </c>
      <c r="AB23" s="47" t="s">
        <v>195</v>
      </c>
      <c r="AC23" s="47" t="s">
        <v>195</v>
      </c>
      <c r="AD23" s="47" t="s">
        <v>195</v>
      </c>
      <c r="AE23" s="47" t="s">
        <v>195</v>
      </c>
      <c r="AF23" s="47" t="s">
        <v>195</v>
      </c>
      <c r="AG23" s="47" t="s">
        <v>195</v>
      </c>
      <c r="AH23" s="47" t="s">
        <v>195</v>
      </c>
      <c r="AI23" s="47" t="s">
        <v>195</v>
      </c>
      <c r="AJ23" s="47" t="s">
        <v>195</v>
      </c>
      <c r="AK23" s="47" t="s">
        <v>195</v>
      </c>
      <c r="AL23" s="47" t="s">
        <v>195</v>
      </c>
      <c r="AM23" s="47" t="s">
        <v>195</v>
      </c>
      <c r="AN23" s="47" t="s">
        <v>195</v>
      </c>
      <c r="AO23" s="47" t="s">
        <v>195</v>
      </c>
      <c r="AP23" s="47" t="s">
        <v>195</v>
      </c>
      <c r="AQ23" s="47" t="s">
        <v>195</v>
      </c>
      <c r="AR23" s="47" t="s">
        <v>195</v>
      </c>
      <c r="AS23" s="47" t="s">
        <v>195</v>
      </c>
      <c r="AT23" s="47" t="s">
        <v>195</v>
      </c>
      <c r="AU23" s="47" t="s">
        <v>195</v>
      </c>
      <c r="AV23" s="47" t="s">
        <v>195</v>
      </c>
      <c r="AW23" s="47" t="s">
        <v>195</v>
      </c>
      <c r="AX23" s="47" t="s">
        <v>195</v>
      </c>
      <c r="AY23" s="47" t="s">
        <v>195</v>
      </c>
      <c r="AZ23" s="47" t="s">
        <v>195</v>
      </c>
      <c r="BA23" s="47" t="s">
        <v>195</v>
      </c>
      <c r="BB23" s="47" t="s">
        <v>195</v>
      </c>
      <c r="BC23" s="47" t="s">
        <v>195</v>
      </c>
      <c r="BD23" s="47" t="s">
        <v>195</v>
      </c>
      <c r="BE23" s="47" t="s">
        <v>195</v>
      </c>
      <c r="BF23" s="47" t="s">
        <v>195</v>
      </c>
    </row>
    <row r="24" spans="1:58" x14ac:dyDescent="0.25">
      <c r="E24" s="20" t="s">
        <v>301</v>
      </c>
      <c r="F24" s="20">
        <v>2015</v>
      </c>
      <c r="G24" s="20" t="s">
        <v>199</v>
      </c>
      <c r="H24" s="30">
        <v>20</v>
      </c>
      <c r="I24" s="30">
        <v>0</v>
      </c>
      <c r="J24" s="30">
        <f t="shared" ref="J24:J29" si="11">I24/H24*100</f>
        <v>0</v>
      </c>
      <c r="K24" s="30">
        <v>20</v>
      </c>
      <c r="L24" s="30">
        <v>20</v>
      </c>
      <c r="M24" s="30">
        <f t="shared" si="3"/>
        <v>100</v>
      </c>
      <c r="N24" s="47" t="s">
        <v>195</v>
      </c>
      <c r="O24" s="47" t="s">
        <v>195</v>
      </c>
      <c r="P24" s="47" t="s">
        <v>195</v>
      </c>
      <c r="Q24" s="30">
        <v>20</v>
      </c>
      <c r="R24" s="30">
        <v>1</v>
      </c>
      <c r="S24" s="30">
        <f t="shared" ref="S24" si="12">R24/Q24*100</f>
        <v>5</v>
      </c>
      <c r="T24" s="47" t="s">
        <v>195</v>
      </c>
      <c r="U24" s="47" t="s">
        <v>195</v>
      </c>
      <c r="V24" s="47" t="s">
        <v>195</v>
      </c>
      <c r="W24" s="48">
        <v>20</v>
      </c>
      <c r="X24" s="30">
        <v>19</v>
      </c>
      <c r="Y24" s="30">
        <f t="shared" si="5"/>
        <v>95</v>
      </c>
      <c r="Z24" s="47" t="s">
        <v>195</v>
      </c>
      <c r="AA24" s="47" t="s">
        <v>195</v>
      </c>
      <c r="AB24" s="47" t="s">
        <v>195</v>
      </c>
      <c r="AC24" s="47" t="s">
        <v>195</v>
      </c>
      <c r="AD24" s="47" t="s">
        <v>195</v>
      </c>
      <c r="AE24" s="47" t="s">
        <v>195</v>
      </c>
      <c r="AF24" s="47" t="s">
        <v>195</v>
      </c>
      <c r="AG24" s="47" t="s">
        <v>195</v>
      </c>
      <c r="AH24" s="47" t="s">
        <v>195</v>
      </c>
      <c r="AI24" s="47" t="s">
        <v>195</v>
      </c>
      <c r="AJ24" s="47" t="s">
        <v>195</v>
      </c>
      <c r="AK24" s="47" t="s">
        <v>195</v>
      </c>
      <c r="AL24" s="47" t="s">
        <v>195</v>
      </c>
      <c r="AM24" s="47" t="s">
        <v>195</v>
      </c>
      <c r="AN24" s="47" t="s">
        <v>195</v>
      </c>
      <c r="AO24" s="47" t="s">
        <v>195</v>
      </c>
      <c r="AP24" s="47" t="s">
        <v>195</v>
      </c>
      <c r="AQ24" s="47" t="s">
        <v>195</v>
      </c>
      <c r="AR24" s="47" t="s">
        <v>195</v>
      </c>
      <c r="AS24" s="47" t="s">
        <v>195</v>
      </c>
      <c r="AT24" s="47" t="s">
        <v>195</v>
      </c>
      <c r="AU24" s="47" t="s">
        <v>195</v>
      </c>
      <c r="AV24" s="47" t="s">
        <v>195</v>
      </c>
      <c r="AW24" s="47" t="s">
        <v>195</v>
      </c>
      <c r="AX24" s="47" t="s">
        <v>195</v>
      </c>
      <c r="AY24" s="47" t="s">
        <v>195</v>
      </c>
      <c r="AZ24" s="47" t="s">
        <v>195</v>
      </c>
      <c r="BA24" s="47" t="s">
        <v>195</v>
      </c>
      <c r="BB24" s="47" t="s">
        <v>195</v>
      </c>
      <c r="BC24" s="47" t="s">
        <v>195</v>
      </c>
      <c r="BD24" s="47" t="s">
        <v>195</v>
      </c>
      <c r="BE24" s="47" t="s">
        <v>195</v>
      </c>
      <c r="BF24" s="47" t="s">
        <v>195</v>
      </c>
    </row>
    <row r="25" spans="1:58" x14ac:dyDescent="0.25">
      <c r="E25" s="20" t="s">
        <v>301</v>
      </c>
      <c r="F25" s="20">
        <v>2016</v>
      </c>
      <c r="G25" s="20" t="s">
        <v>200</v>
      </c>
      <c r="H25" s="47" t="s">
        <v>195</v>
      </c>
      <c r="I25" s="47" t="s">
        <v>195</v>
      </c>
      <c r="J25" s="47" t="s">
        <v>195</v>
      </c>
      <c r="K25" s="30">
        <v>16</v>
      </c>
      <c r="L25" s="30">
        <v>14</v>
      </c>
      <c r="M25" s="30">
        <f t="shared" si="3"/>
        <v>87.5</v>
      </c>
      <c r="N25" s="30">
        <v>16</v>
      </c>
      <c r="O25" s="30">
        <v>0</v>
      </c>
      <c r="P25" s="30">
        <f>O25/N25*100</f>
        <v>0</v>
      </c>
      <c r="Q25" s="47" t="s">
        <v>195</v>
      </c>
      <c r="R25" s="47" t="s">
        <v>195</v>
      </c>
      <c r="S25" s="47" t="s">
        <v>195</v>
      </c>
      <c r="T25" s="47" t="s">
        <v>195</v>
      </c>
      <c r="U25" s="47" t="s">
        <v>195</v>
      </c>
      <c r="V25" s="47" t="s">
        <v>195</v>
      </c>
      <c r="W25" s="48">
        <v>16</v>
      </c>
      <c r="X25" s="30">
        <v>13</v>
      </c>
      <c r="Y25" s="30">
        <f t="shared" si="5"/>
        <v>81.25</v>
      </c>
      <c r="Z25" s="47" t="s">
        <v>195</v>
      </c>
      <c r="AA25" s="47" t="s">
        <v>195</v>
      </c>
      <c r="AB25" s="47" t="s">
        <v>195</v>
      </c>
      <c r="AC25" s="47" t="s">
        <v>195</v>
      </c>
      <c r="AD25" s="47" t="s">
        <v>195</v>
      </c>
      <c r="AE25" s="47" t="s">
        <v>195</v>
      </c>
      <c r="AF25" s="47" t="s">
        <v>195</v>
      </c>
      <c r="AG25" s="47" t="s">
        <v>195</v>
      </c>
      <c r="AH25" s="47" t="s">
        <v>195</v>
      </c>
      <c r="AI25" s="47" t="s">
        <v>195</v>
      </c>
      <c r="AJ25" s="47" t="s">
        <v>195</v>
      </c>
      <c r="AK25" s="47" t="s">
        <v>195</v>
      </c>
      <c r="AL25" s="47" t="s">
        <v>195</v>
      </c>
      <c r="AM25" s="47" t="s">
        <v>195</v>
      </c>
      <c r="AN25" s="47" t="s">
        <v>195</v>
      </c>
      <c r="AO25" s="47" t="s">
        <v>195</v>
      </c>
      <c r="AP25" s="47" t="s">
        <v>195</v>
      </c>
      <c r="AQ25" s="47" t="s">
        <v>195</v>
      </c>
      <c r="AR25" s="47" t="s">
        <v>195</v>
      </c>
      <c r="AS25" s="47" t="s">
        <v>195</v>
      </c>
      <c r="AT25" s="47" t="s">
        <v>195</v>
      </c>
      <c r="AU25" s="47" t="s">
        <v>195</v>
      </c>
      <c r="AV25" s="47" t="s">
        <v>195</v>
      </c>
      <c r="AW25" s="47" t="s">
        <v>195</v>
      </c>
      <c r="AX25" s="47" t="s">
        <v>195</v>
      </c>
      <c r="AY25" s="47" t="s">
        <v>195</v>
      </c>
      <c r="AZ25" s="47" t="s">
        <v>195</v>
      </c>
      <c r="BA25" s="47" t="s">
        <v>195</v>
      </c>
      <c r="BB25" s="47" t="s">
        <v>195</v>
      </c>
      <c r="BC25" s="47" t="s">
        <v>195</v>
      </c>
      <c r="BD25" s="47" t="s">
        <v>195</v>
      </c>
      <c r="BE25" s="47" t="s">
        <v>195</v>
      </c>
      <c r="BF25" s="47" t="s">
        <v>195</v>
      </c>
    </row>
    <row r="26" spans="1:58" x14ac:dyDescent="0.25">
      <c r="E26" s="20" t="s">
        <v>304</v>
      </c>
      <c r="F26" s="20">
        <v>2015</v>
      </c>
      <c r="G26" s="20" t="s">
        <v>305</v>
      </c>
      <c r="H26" s="47">
        <v>6</v>
      </c>
      <c r="I26" s="47">
        <v>0</v>
      </c>
      <c r="J26" s="30">
        <f t="shared" si="11"/>
        <v>0</v>
      </c>
      <c r="K26" s="30">
        <v>6</v>
      </c>
      <c r="L26" s="30">
        <v>6</v>
      </c>
      <c r="M26" s="30">
        <f t="shared" si="3"/>
        <v>100</v>
      </c>
      <c r="N26" s="30">
        <v>6</v>
      </c>
      <c r="O26" s="30">
        <v>0</v>
      </c>
      <c r="P26" s="30">
        <f>O26/N26*100</f>
        <v>0</v>
      </c>
      <c r="Q26" s="47">
        <v>6</v>
      </c>
      <c r="R26" s="47">
        <v>0</v>
      </c>
      <c r="S26" s="47">
        <v>0</v>
      </c>
      <c r="T26" s="47" t="s">
        <v>195</v>
      </c>
      <c r="U26" s="47" t="s">
        <v>195</v>
      </c>
      <c r="V26" s="47" t="s">
        <v>195</v>
      </c>
      <c r="W26" s="48">
        <v>6</v>
      </c>
      <c r="X26" s="30">
        <v>4</v>
      </c>
      <c r="Y26" s="30">
        <f t="shared" si="5"/>
        <v>66.666666666666657</v>
      </c>
      <c r="Z26" s="47" t="s">
        <v>195</v>
      </c>
      <c r="AA26" s="47" t="s">
        <v>195</v>
      </c>
      <c r="AB26" s="47" t="s">
        <v>195</v>
      </c>
      <c r="AC26" s="47" t="s">
        <v>195</v>
      </c>
      <c r="AD26" s="47" t="s">
        <v>195</v>
      </c>
      <c r="AE26" s="47" t="s">
        <v>195</v>
      </c>
      <c r="AF26" s="47" t="s">
        <v>195</v>
      </c>
      <c r="AG26" s="47" t="s">
        <v>195</v>
      </c>
      <c r="AH26" s="47" t="s">
        <v>195</v>
      </c>
      <c r="AI26" s="47" t="s">
        <v>195</v>
      </c>
      <c r="AJ26" s="47" t="s">
        <v>195</v>
      </c>
      <c r="AK26" s="47" t="s">
        <v>195</v>
      </c>
      <c r="AL26" s="47" t="s">
        <v>195</v>
      </c>
      <c r="AM26" s="47" t="s">
        <v>195</v>
      </c>
      <c r="AN26" s="47" t="s">
        <v>195</v>
      </c>
      <c r="AO26" s="47" t="s">
        <v>195</v>
      </c>
      <c r="AP26" s="47" t="s">
        <v>195</v>
      </c>
      <c r="AQ26" s="47" t="s">
        <v>195</v>
      </c>
      <c r="AR26" s="47" t="s">
        <v>195</v>
      </c>
      <c r="AS26" s="47" t="s">
        <v>195</v>
      </c>
      <c r="AT26" s="47" t="s">
        <v>195</v>
      </c>
      <c r="AU26" s="47" t="s">
        <v>195</v>
      </c>
      <c r="AV26" s="47" t="s">
        <v>195</v>
      </c>
      <c r="AW26" s="47" t="s">
        <v>195</v>
      </c>
      <c r="AX26" s="47" t="s">
        <v>195</v>
      </c>
      <c r="AY26" s="47" t="s">
        <v>195</v>
      </c>
      <c r="AZ26" s="47" t="s">
        <v>195</v>
      </c>
      <c r="BA26" s="47" t="s">
        <v>195</v>
      </c>
      <c r="BB26" s="47" t="s">
        <v>195</v>
      </c>
      <c r="BC26" s="47" t="s">
        <v>195</v>
      </c>
      <c r="BD26" s="47" t="s">
        <v>195</v>
      </c>
      <c r="BE26" s="47" t="s">
        <v>195</v>
      </c>
      <c r="BF26" s="47" t="s">
        <v>195</v>
      </c>
    </row>
    <row r="27" spans="1:58" x14ac:dyDescent="0.25">
      <c r="E27" s="20" t="s">
        <v>304</v>
      </c>
      <c r="F27" s="20">
        <v>2016</v>
      </c>
      <c r="G27" s="20" t="s">
        <v>308</v>
      </c>
      <c r="H27" s="47" t="s">
        <v>195</v>
      </c>
      <c r="I27" s="47" t="s">
        <v>195</v>
      </c>
      <c r="J27" s="47" t="s">
        <v>195</v>
      </c>
      <c r="K27" s="30">
        <v>12</v>
      </c>
      <c r="L27" s="30">
        <v>10</v>
      </c>
      <c r="M27" s="30">
        <f t="shared" si="3"/>
        <v>83.333333333333343</v>
      </c>
      <c r="N27" s="30">
        <v>12</v>
      </c>
      <c r="O27" s="30">
        <v>1</v>
      </c>
      <c r="P27" s="30">
        <f>O27/N27*100</f>
        <v>8.3333333333333321</v>
      </c>
      <c r="Q27" s="47" t="s">
        <v>195</v>
      </c>
      <c r="R27" s="47" t="s">
        <v>195</v>
      </c>
      <c r="S27" s="47" t="s">
        <v>195</v>
      </c>
      <c r="T27" s="47" t="s">
        <v>195</v>
      </c>
      <c r="U27" s="47" t="s">
        <v>195</v>
      </c>
      <c r="V27" s="47" t="s">
        <v>195</v>
      </c>
      <c r="W27" s="48">
        <v>12</v>
      </c>
      <c r="X27" s="30">
        <v>5</v>
      </c>
      <c r="Y27" s="30">
        <f>X27/W27*100</f>
        <v>41.666666666666671</v>
      </c>
      <c r="Z27" s="47" t="s">
        <v>195</v>
      </c>
      <c r="AA27" s="47" t="s">
        <v>195</v>
      </c>
      <c r="AB27" s="47" t="s">
        <v>195</v>
      </c>
      <c r="AC27" s="47" t="s">
        <v>195</v>
      </c>
      <c r="AD27" s="47" t="s">
        <v>195</v>
      </c>
      <c r="AE27" s="47" t="s">
        <v>195</v>
      </c>
      <c r="AF27" s="47" t="s">
        <v>195</v>
      </c>
      <c r="AG27" s="47" t="s">
        <v>195</v>
      </c>
      <c r="AH27" s="47" t="s">
        <v>195</v>
      </c>
      <c r="AI27" s="47" t="s">
        <v>195</v>
      </c>
      <c r="AJ27" s="47" t="s">
        <v>195</v>
      </c>
      <c r="AK27" s="47" t="s">
        <v>195</v>
      </c>
      <c r="AL27" s="47" t="s">
        <v>195</v>
      </c>
      <c r="AM27" s="47" t="s">
        <v>195</v>
      </c>
      <c r="AN27" s="47" t="s">
        <v>195</v>
      </c>
      <c r="AO27" s="47" t="s">
        <v>195</v>
      </c>
      <c r="AP27" s="47" t="s">
        <v>195</v>
      </c>
      <c r="AQ27" s="47" t="s">
        <v>195</v>
      </c>
      <c r="AR27" s="47" t="s">
        <v>195</v>
      </c>
      <c r="AS27" s="47" t="s">
        <v>195</v>
      </c>
      <c r="AT27" s="47" t="s">
        <v>195</v>
      </c>
      <c r="AU27" s="47" t="s">
        <v>195</v>
      </c>
      <c r="AV27" s="47" t="s">
        <v>195</v>
      </c>
      <c r="AW27" s="47" t="s">
        <v>195</v>
      </c>
      <c r="AX27" s="47" t="s">
        <v>195</v>
      </c>
      <c r="AY27" s="47" t="s">
        <v>195</v>
      </c>
      <c r="AZ27" s="47" t="s">
        <v>195</v>
      </c>
      <c r="BA27" s="47" t="s">
        <v>195</v>
      </c>
      <c r="BB27" s="47" t="s">
        <v>195</v>
      </c>
      <c r="BC27" s="47" t="s">
        <v>195</v>
      </c>
      <c r="BD27" s="47" t="s">
        <v>195</v>
      </c>
      <c r="BE27" s="47" t="s">
        <v>195</v>
      </c>
      <c r="BF27" s="47" t="s">
        <v>195</v>
      </c>
    </row>
    <row r="28" spans="1:58" x14ac:dyDescent="0.25">
      <c r="B28" s="99" t="s">
        <v>368</v>
      </c>
      <c r="C28" s="99" t="s">
        <v>382</v>
      </c>
      <c r="D28" s="100" t="s">
        <v>381</v>
      </c>
      <c r="E28" s="100" t="s">
        <v>297</v>
      </c>
      <c r="F28" s="20">
        <v>2016</v>
      </c>
      <c r="G28" s="20" t="s">
        <v>300</v>
      </c>
      <c r="H28" s="47" t="s">
        <v>195</v>
      </c>
      <c r="I28" s="47" t="s">
        <v>195</v>
      </c>
      <c r="J28" s="47" t="s">
        <v>195</v>
      </c>
      <c r="K28" s="30">
        <v>26</v>
      </c>
      <c r="L28" s="30">
        <v>22</v>
      </c>
      <c r="M28" s="30">
        <f t="shared" si="3"/>
        <v>84.615384615384613</v>
      </c>
      <c r="N28" s="30">
        <v>26</v>
      </c>
      <c r="O28" s="30">
        <v>0</v>
      </c>
      <c r="P28" s="30">
        <f>O28/N28*100</f>
        <v>0</v>
      </c>
      <c r="Q28" s="47" t="s">
        <v>195</v>
      </c>
      <c r="R28" s="47" t="s">
        <v>195</v>
      </c>
      <c r="S28" s="47" t="s">
        <v>195</v>
      </c>
      <c r="T28" s="47" t="s">
        <v>195</v>
      </c>
      <c r="U28" s="47" t="s">
        <v>195</v>
      </c>
      <c r="V28" s="47" t="s">
        <v>195</v>
      </c>
      <c r="W28" s="48">
        <v>26</v>
      </c>
      <c r="X28" s="30">
        <v>22</v>
      </c>
      <c r="Y28" s="30">
        <f t="shared" si="5"/>
        <v>84.615384615384613</v>
      </c>
      <c r="Z28" s="47" t="s">
        <v>195</v>
      </c>
      <c r="AA28" s="47" t="s">
        <v>195</v>
      </c>
      <c r="AB28" s="47" t="s">
        <v>195</v>
      </c>
      <c r="AC28" s="47" t="s">
        <v>195</v>
      </c>
      <c r="AD28" s="47" t="s">
        <v>195</v>
      </c>
      <c r="AE28" s="47" t="s">
        <v>195</v>
      </c>
      <c r="AF28" s="47" t="s">
        <v>195</v>
      </c>
      <c r="AG28" s="47" t="s">
        <v>195</v>
      </c>
      <c r="AH28" s="47" t="s">
        <v>195</v>
      </c>
      <c r="AI28" s="47" t="s">
        <v>195</v>
      </c>
      <c r="AJ28" s="47" t="s">
        <v>195</v>
      </c>
      <c r="AK28" s="47" t="s">
        <v>195</v>
      </c>
      <c r="AL28" s="47" t="s">
        <v>195</v>
      </c>
      <c r="AM28" s="47" t="s">
        <v>195</v>
      </c>
      <c r="AN28" s="47" t="s">
        <v>195</v>
      </c>
      <c r="AO28" s="47" t="s">
        <v>195</v>
      </c>
      <c r="AP28" s="47" t="s">
        <v>195</v>
      </c>
      <c r="AQ28" s="47" t="s">
        <v>195</v>
      </c>
      <c r="AR28" s="47" t="s">
        <v>195</v>
      </c>
      <c r="AS28" s="47" t="s">
        <v>195</v>
      </c>
      <c r="AT28" s="47" t="s">
        <v>195</v>
      </c>
      <c r="AU28" s="47" t="s">
        <v>195</v>
      </c>
      <c r="AV28" s="47" t="s">
        <v>195</v>
      </c>
      <c r="AW28" s="47" t="s">
        <v>195</v>
      </c>
      <c r="AX28" s="47" t="s">
        <v>195</v>
      </c>
      <c r="AY28" s="47" t="s">
        <v>195</v>
      </c>
      <c r="AZ28" s="47" t="s">
        <v>195</v>
      </c>
      <c r="BA28" s="47" t="s">
        <v>195</v>
      </c>
      <c r="BB28" s="47" t="s">
        <v>195</v>
      </c>
      <c r="BC28" s="47" t="s">
        <v>195</v>
      </c>
      <c r="BD28" s="47" t="s">
        <v>195</v>
      </c>
      <c r="BE28" s="47" t="s">
        <v>195</v>
      </c>
      <c r="BF28" s="47" t="s">
        <v>195</v>
      </c>
    </row>
    <row r="29" spans="1:58" x14ac:dyDescent="0.25">
      <c r="B29" s="101" t="s">
        <v>368</v>
      </c>
      <c r="C29" s="101" t="s">
        <v>384</v>
      </c>
      <c r="D29" s="102" t="s">
        <v>383</v>
      </c>
      <c r="E29" s="102" t="s">
        <v>201</v>
      </c>
      <c r="F29" s="20">
        <v>2013</v>
      </c>
      <c r="G29" s="20" t="s">
        <v>202</v>
      </c>
      <c r="H29" s="30">
        <v>13</v>
      </c>
      <c r="I29" s="30">
        <v>0</v>
      </c>
      <c r="J29" s="30">
        <f t="shared" si="11"/>
        <v>0</v>
      </c>
      <c r="K29" s="30">
        <v>13</v>
      </c>
      <c r="L29" s="30">
        <v>11</v>
      </c>
      <c r="M29" s="30">
        <f t="shared" si="3"/>
        <v>84.615384615384613</v>
      </c>
      <c r="N29" s="47" t="s">
        <v>195</v>
      </c>
      <c r="O29" s="47" t="s">
        <v>195</v>
      </c>
      <c r="P29" s="47" t="s">
        <v>195</v>
      </c>
      <c r="Q29" s="30">
        <v>13</v>
      </c>
      <c r="R29" s="30">
        <v>0</v>
      </c>
      <c r="S29" s="30">
        <v>0</v>
      </c>
      <c r="T29" s="47" t="s">
        <v>195</v>
      </c>
      <c r="U29" s="47" t="s">
        <v>195</v>
      </c>
      <c r="V29" s="47" t="s">
        <v>195</v>
      </c>
      <c r="W29" s="48">
        <v>13</v>
      </c>
      <c r="X29" s="30">
        <v>2</v>
      </c>
      <c r="Y29" s="30">
        <f t="shared" si="5"/>
        <v>15.384615384615385</v>
      </c>
      <c r="Z29" s="47" t="s">
        <v>195</v>
      </c>
      <c r="AA29" s="47" t="s">
        <v>195</v>
      </c>
      <c r="AB29" s="47" t="s">
        <v>195</v>
      </c>
      <c r="AC29" s="47" t="s">
        <v>195</v>
      </c>
      <c r="AD29" s="47" t="s">
        <v>195</v>
      </c>
      <c r="AE29" s="47" t="s">
        <v>195</v>
      </c>
      <c r="AF29" s="47" t="s">
        <v>195</v>
      </c>
      <c r="AG29" s="47" t="s">
        <v>195</v>
      </c>
      <c r="AH29" s="47" t="s">
        <v>195</v>
      </c>
      <c r="AI29" s="47" t="s">
        <v>195</v>
      </c>
      <c r="AJ29" s="47" t="s">
        <v>195</v>
      </c>
      <c r="AK29" s="47" t="s">
        <v>195</v>
      </c>
      <c r="AL29" s="47" t="s">
        <v>195</v>
      </c>
      <c r="AM29" s="47" t="s">
        <v>195</v>
      </c>
      <c r="AN29" s="47" t="s">
        <v>195</v>
      </c>
      <c r="AO29" s="47" t="s">
        <v>195</v>
      </c>
      <c r="AP29" s="47" t="s">
        <v>195</v>
      </c>
      <c r="AQ29" s="47" t="s">
        <v>195</v>
      </c>
      <c r="AR29" s="47" t="s">
        <v>195</v>
      </c>
      <c r="AS29" s="47" t="s">
        <v>195</v>
      </c>
      <c r="AT29" s="47" t="s">
        <v>195</v>
      </c>
      <c r="AU29" s="47" t="s">
        <v>195</v>
      </c>
      <c r="AV29" s="47" t="s">
        <v>195</v>
      </c>
      <c r="AW29" s="47" t="s">
        <v>195</v>
      </c>
      <c r="AX29" s="47" t="s">
        <v>195</v>
      </c>
      <c r="AY29" s="47" t="s">
        <v>195</v>
      </c>
      <c r="AZ29" s="47" t="s">
        <v>195</v>
      </c>
      <c r="BA29" s="47" t="s">
        <v>195</v>
      </c>
      <c r="BB29" s="47" t="s">
        <v>195</v>
      </c>
      <c r="BC29" s="47" t="s">
        <v>195</v>
      </c>
      <c r="BD29" s="47" t="s">
        <v>195</v>
      </c>
      <c r="BE29" s="47" t="s">
        <v>195</v>
      </c>
      <c r="BF29" s="47" t="s">
        <v>195</v>
      </c>
    </row>
    <row r="30" spans="1:58" x14ac:dyDescent="0.25">
      <c r="B30" s="101" t="s">
        <v>368</v>
      </c>
      <c r="C30" s="101" t="s">
        <v>384</v>
      </c>
      <c r="D30" s="102" t="s">
        <v>383</v>
      </c>
      <c r="E30" s="102" t="s">
        <v>201</v>
      </c>
      <c r="F30" s="20">
        <v>2014</v>
      </c>
      <c r="G30" s="20" t="s">
        <v>205</v>
      </c>
      <c r="H30" s="47" t="s">
        <v>195</v>
      </c>
      <c r="I30" s="47" t="s">
        <v>195</v>
      </c>
      <c r="J30" s="47" t="s">
        <v>195</v>
      </c>
      <c r="K30" s="30">
        <v>5</v>
      </c>
      <c r="L30" s="30">
        <v>4</v>
      </c>
      <c r="M30" s="30">
        <f t="shared" si="3"/>
        <v>80</v>
      </c>
      <c r="N30" s="47" t="s">
        <v>195</v>
      </c>
      <c r="O30" s="47" t="s">
        <v>195</v>
      </c>
      <c r="P30" s="47" t="s">
        <v>195</v>
      </c>
      <c r="Q30" s="47" t="s">
        <v>195</v>
      </c>
      <c r="R30" s="47" t="s">
        <v>195</v>
      </c>
      <c r="S30" s="47" t="s">
        <v>195</v>
      </c>
      <c r="T30" s="47" t="s">
        <v>195</v>
      </c>
      <c r="U30" s="47" t="s">
        <v>195</v>
      </c>
      <c r="V30" s="47" t="s">
        <v>195</v>
      </c>
      <c r="W30" s="48">
        <v>6</v>
      </c>
      <c r="X30" s="30">
        <v>3</v>
      </c>
      <c r="Y30" s="30">
        <f t="shared" si="5"/>
        <v>50</v>
      </c>
      <c r="Z30" s="47" t="s">
        <v>195</v>
      </c>
      <c r="AA30" s="47" t="s">
        <v>195</v>
      </c>
      <c r="AB30" s="47" t="s">
        <v>195</v>
      </c>
      <c r="AC30" s="47" t="s">
        <v>195</v>
      </c>
      <c r="AD30" s="47" t="s">
        <v>195</v>
      </c>
      <c r="AE30" s="47" t="s">
        <v>195</v>
      </c>
      <c r="AF30" s="47" t="s">
        <v>195</v>
      </c>
      <c r="AG30" s="47" t="s">
        <v>195</v>
      </c>
      <c r="AH30" s="47" t="s">
        <v>195</v>
      </c>
      <c r="AI30" s="47" t="s">
        <v>195</v>
      </c>
      <c r="AJ30" s="47" t="s">
        <v>195</v>
      </c>
      <c r="AK30" s="47" t="s">
        <v>195</v>
      </c>
      <c r="AL30" s="47" t="s">
        <v>195</v>
      </c>
      <c r="AM30" s="47" t="s">
        <v>195</v>
      </c>
      <c r="AN30" s="47" t="s">
        <v>195</v>
      </c>
      <c r="AO30" s="47" t="s">
        <v>195</v>
      </c>
      <c r="AP30" s="47" t="s">
        <v>195</v>
      </c>
      <c r="AQ30" s="47" t="s">
        <v>195</v>
      </c>
      <c r="AR30" s="47" t="s">
        <v>195</v>
      </c>
      <c r="AS30" s="47" t="s">
        <v>195</v>
      </c>
      <c r="AT30" s="47" t="s">
        <v>195</v>
      </c>
      <c r="AU30" s="47" t="s">
        <v>195</v>
      </c>
      <c r="AV30" s="47" t="s">
        <v>195</v>
      </c>
      <c r="AW30" s="47" t="s">
        <v>195</v>
      </c>
      <c r="AX30" s="47" t="s">
        <v>195</v>
      </c>
      <c r="AY30" s="47" t="s">
        <v>195</v>
      </c>
      <c r="AZ30" s="47" t="s">
        <v>195</v>
      </c>
      <c r="BA30" s="47" t="s">
        <v>195</v>
      </c>
      <c r="BB30" s="47" t="s">
        <v>195</v>
      </c>
      <c r="BC30" s="47" t="s">
        <v>195</v>
      </c>
      <c r="BD30" s="47" t="s">
        <v>195</v>
      </c>
      <c r="BE30" s="47" t="s">
        <v>195</v>
      </c>
      <c r="BF30" s="47" t="s">
        <v>195</v>
      </c>
    </row>
    <row r="31" spans="1:58" x14ac:dyDescent="0.25">
      <c r="B31" s="101" t="s">
        <v>368</v>
      </c>
      <c r="C31" s="101" t="s">
        <v>384</v>
      </c>
      <c r="D31" s="102" t="s">
        <v>383</v>
      </c>
      <c r="E31" s="102" t="s">
        <v>201</v>
      </c>
      <c r="F31" s="20">
        <v>2015</v>
      </c>
      <c r="G31" s="20" t="s">
        <v>199</v>
      </c>
      <c r="H31" s="30">
        <v>12</v>
      </c>
      <c r="I31" s="30">
        <v>0</v>
      </c>
      <c r="J31" s="30">
        <f>I31/H31*100</f>
        <v>0</v>
      </c>
      <c r="K31" s="30">
        <v>12</v>
      </c>
      <c r="L31" s="30">
        <v>11</v>
      </c>
      <c r="M31" s="30">
        <f t="shared" si="3"/>
        <v>91.666666666666657</v>
      </c>
      <c r="N31" s="47" t="s">
        <v>195</v>
      </c>
      <c r="O31" s="47" t="s">
        <v>195</v>
      </c>
      <c r="P31" s="47" t="s">
        <v>195</v>
      </c>
      <c r="Q31" s="30">
        <v>12</v>
      </c>
      <c r="R31" s="30">
        <v>1</v>
      </c>
      <c r="S31" s="30">
        <f t="shared" ref="S31:S37" si="13">R31/Q31*100</f>
        <v>8.3333333333333321</v>
      </c>
      <c r="T31" s="47" t="s">
        <v>195</v>
      </c>
      <c r="U31" s="47" t="s">
        <v>195</v>
      </c>
      <c r="V31" s="47" t="s">
        <v>195</v>
      </c>
      <c r="W31" s="48">
        <v>12</v>
      </c>
      <c r="X31" s="30">
        <v>4</v>
      </c>
      <c r="Y31" s="30">
        <f t="shared" si="5"/>
        <v>33.333333333333329</v>
      </c>
      <c r="Z31" s="47" t="s">
        <v>195</v>
      </c>
      <c r="AA31" s="47" t="s">
        <v>195</v>
      </c>
      <c r="AB31" s="47" t="s">
        <v>195</v>
      </c>
      <c r="AC31" s="47" t="s">
        <v>195</v>
      </c>
      <c r="AD31" s="47" t="s">
        <v>195</v>
      </c>
      <c r="AE31" s="47" t="s">
        <v>195</v>
      </c>
      <c r="AF31" s="47" t="s">
        <v>195</v>
      </c>
      <c r="AG31" s="47" t="s">
        <v>195</v>
      </c>
      <c r="AH31" s="47" t="s">
        <v>195</v>
      </c>
      <c r="AI31" s="47" t="s">
        <v>195</v>
      </c>
      <c r="AJ31" s="47" t="s">
        <v>195</v>
      </c>
      <c r="AK31" s="47" t="s">
        <v>195</v>
      </c>
      <c r="AL31" s="47" t="s">
        <v>195</v>
      </c>
      <c r="AM31" s="47" t="s">
        <v>195</v>
      </c>
      <c r="AN31" s="47" t="s">
        <v>195</v>
      </c>
      <c r="AO31" s="47" t="s">
        <v>195</v>
      </c>
      <c r="AP31" s="47" t="s">
        <v>195</v>
      </c>
      <c r="AQ31" s="47" t="s">
        <v>195</v>
      </c>
      <c r="AR31" s="47" t="s">
        <v>195</v>
      </c>
      <c r="AS31" s="47" t="s">
        <v>195</v>
      </c>
      <c r="AT31" s="47" t="s">
        <v>195</v>
      </c>
      <c r="AU31" s="47" t="s">
        <v>195</v>
      </c>
      <c r="AV31" s="47" t="s">
        <v>195</v>
      </c>
      <c r="AW31" s="47" t="s">
        <v>195</v>
      </c>
      <c r="AX31" s="47" t="s">
        <v>195</v>
      </c>
      <c r="AY31" s="47" t="s">
        <v>195</v>
      </c>
      <c r="AZ31" s="47" t="s">
        <v>195</v>
      </c>
      <c r="BA31" s="47" t="s">
        <v>195</v>
      </c>
      <c r="BB31" s="47" t="s">
        <v>195</v>
      </c>
      <c r="BC31" s="47" t="s">
        <v>195</v>
      </c>
      <c r="BD31" s="47" t="s">
        <v>195</v>
      </c>
      <c r="BE31" s="47" t="s">
        <v>195</v>
      </c>
      <c r="BF31" s="47" t="s">
        <v>195</v>
      </c>
    </row>
    <row r="32" spans="1:58" x14ac:dyDescent="0.25">
      <c r="B32" s="101" t="s">
        <v>368</v>
      </c>
      <c r="C32" s="101" t="s">
        <v>384</v>
      </c>
      <c r="D32" s="102" t="s">
        <v>383</v>
      </c>
      <c r="E32" s="102" t="s">
        <v>201</v>
      </c>
      <c r="F32" s="20">
        <v>2016</v>
      </c>
      <c r="G32" s="20" t="s">
        <v>211</v>
      </c>
      <c r="H32" s="47" t="s">
        <v>195</v>
      </c>
      <c r="I32" s="47" t="s">
        <v>195</v>
      </c>
      <c r="J32" s="47" t="s">
        <v>195</v>
      </c>
      <c r="K32" s="30">
        <v>11</v>
      </c>
      <c r="L32" s="30">
        <v>5</v>
      </c>
      <c r="M32" s="30">
        <f t="shared" si="3"/>
        <v>45.454545454545453</v>
      </c>
      <c r="N32" s="30">
        <v>11</v>
      </c>
      <c r="O32" s="30">
        <v>0</v>
      </c>
      <c r="P32" s="30">
        <v>0</v>
      </c>
      <c r="Q32" s="47" t="s">
        <v>195</v>
      </c>
      <c r="R32" s="47" t="s">
        <v>195</v>
      </c>
      <c r="S32" s="47" t="s">
        <v>195</v>
      </c>
      <c r="T32" s="47" t="s">
        <v>195</v>
      </c>
      <c r="U32" s="47" t="s">
        <v>195</v>
      </c>
      <c r="V32" s="47" t="s">
        <v>195</v>
      </c>
      <c r="W32" s="48">
        <v>11</v>
      </c>
      <c r="X32" s="30">
        <v>0</v>
      </c>
      <c r="Y32" s="30">
        <f t="shared" si="5"/>
        <v>0</v>
      </c>
      <c r="Z32" s="47" t="s">
        <v>195</v>
      </c>
      <c r="AA32" s="47" t="s">
        <v>195</v>
      </c>
      <c r="AB32" s="47" t="s">
        <v>195</v>
      </c>
      <c r="AC32" s="47" t="s">
        <v>195</v>
      </c>
      <c r="AD32" s="47" t="s">
        <v>195</v>
      </c>
      <c r="AE32" s="47" t="s">
        <v>195</v>
      </c>
      <c r="AF32" s="47" t="s">
        <v>195</v>
      </c>
      <c r="AG32" s="47" t="s">
        <v>195</v>
      </c>
      <c r="AH32" s="47" t="s">
        <v>195</v>
      </c>
      <c r="AI32" s="47" t="s">
        <v>195</v>
      </c>
      <c r="AJ32" s="47" t="s">
        <v>195</v>
      </c>
      <c r="AK32" s="47" t="s">
        <v>195</v>
      </c>
      <c r="AL32" s="47" t="s">
        <v>195</v>
      </c>
      <c r="AM32" s="47" t="s">
        <v>195</v>
      </c>
      <c r="AN32" s="47" t="s">
        <v>195</v>
      </c>
      <c r="AO32" s="47" t="s">
        <v>195</v>
      </c>
      <c r="AP32" s="47" t="s">
        <v>195</v>
      </c>
      <c r="AQ32" s="47" t="s">
        <v>195</v>
      </c>
      <c r="AR32" s="47" t="s">
        <v>195</v>
      </c>
      <c r="AS32" s="47" t="s">
        <v>195</v>
      </c>
      <c r="AT32" s="47" t="s">
        <v>195</v>
      </c>
      <c r="AU32" s="47" t="s">
        <v>195</v>
      </c>
      <c r="AV32" s="47" t="s">
        <v>195</v>
      </c>
      <c r="AW32" s="47" t="s">
        <v>195</v>
      </c>
      <c r="AX32" s="47" t="s">
        <v>195</v>
      </c>
      <c r="AY32" s="47" t="s">
        <v>195</v>
      </c>
      <c r="AZ32" s="47" t="s">
        <v>195</v>
      </c>
      <c r="BA32" s="47" t="s">
        <v>195</v>
      </c>
      <c r="BB32" s="47" t="s">
        <v>195</v>
      </c>
      <c r="BC32" s="47" t="s">
        <v>195</v>
      </c>
      <c r="BD32" s="47" t="s">
        <v>195</v>
      </c>
      <c r="BE32" s="47" t="s">
        <v>195</v>
      </c>
      <c r="BF32" s="47" t="s">
        <v>195</v>
      </c>
    </row>
    <row r="33" spans="2:58" x14ac:dyDescent="0.25">
      <c r="B33" s="103" t="s">
        <v>368</v>
      </c>
      <c r="C33" s="103" t="s">
        <v>387</v>
      </c>
      <c r="D33" s="104" t="s">
        <v>386</v>
      </c>
      <c r="E33" s="104" t="s">
        <v>385</v>
      </c>
      <c r="F33" s="20">
        <v>2008</v>
      </c>
      <c r="G33" s="52" t="s">
        <v>360</v>
      </c>
      <c r="H33" s="47">
        <v>16</v>
      </c>
      <c r="I33" s="47">
        <v>0</v>
      </c>
      <c r="J33" s="30">
        <f t="shared" ref="J33:J66" si="14">I33/H33*100</f>
        <v>0</v>
      </c>
      <c r="K33" s="30">
        <v>16</v>
      </c>
      <c r="L33" s="30">
        <v>14</v>
      </c>
      <c r="M33" s="30">
        <f t="shared" si="3"/>
        <v>87.5</v>
      </c>
      <c r="N33" s="30">
        <v>16</v>
      </c>
      <c r="O33" s="30">
        <v>0</v>
      </c>
      <c r="P33" s="30">
        <v>0</v>
      </c>
      <c r="Q33" s="47" t="s">
        <v>195</v>
      </c>
      <c r="R33" s="47" t="s">
        <v>195</v>
      </c>
      <c r="S33" s="47" t="s">
        <v>195</v>
      </c>
      <c r="T33" s="47">
        <v>16</v>
      </c>
      <c r="U33" s="47">
        <v>0</v>
      </c>
      <c r="V33" s="30">
        <v>0</v>
      </c>
      <c r="W33" s="48">
        <v>16</v>
      </c>
      <c r="X33" s="30">
        <v>0</v>
      </c>
      <c r="Y33" s="30">
        <f t="shared" si="5"/>
        <v>0</v>
      </c>
      <c r="Z33" s="47" t="s">
        <v>195</v>
      </c>
      <c r="AA33" s="47" t="s">
        <v>195</v>
      </c>
      <c r="AB33" s="47" t="s">
        <v>195</v>
      </c>
      <c r="AC33" s="47" t="s">
        <v>195</v>
      </c>
      <c r="AD33" s="47" t="s">
        <v>195</v>
      </c>
      <c r="AE33" s="47" t="s">
        <v>195</v>
      </c>
      <c r="AF33" s="31">
        <v>16</v>
      </c>
      <c r="AG33" s="31">
        <v>16</v>
      </c>
      <c r="AH33" s="30">
        <f t="shared" ref="AH33" si="15">AG33/AF33*100</f>
        <v>100</v>
      </c>
      <c r="AI33" s="47" t="s">
        <v>195</v>
      </c>
      <c r="AJ33" s="47" t="s">
        <v>195</v>
      </c>
      <c r="AK33" s="47" t="s">
        <v>195</v>
      </c>
      <c r="AL33" s="47" t="s">
        <v>195</v>
      </c>
      <c r="AM33" s="47" t="s">
        <v>195</v>
      </c>
      <c r="AN33" s="47" t="s">
        <v>195</v>
      </c>
      <c r="AO33" s="47" t="s">
        <v>195</v>
      </c>
      <c r="AP33" s="47" t="s">
        <v>195</v>
      </c>
      <c r="AQ33" s="47" t="s">
        <v>195</v>
      </c>
      <c r="AR33" s="47" t="s">
        <v>195</v>
      </c>
      <c r="AS33" s="47" t="s">
        <v>195</v>
      </c>
      <c r="AT33" s="47" t="s">
        <v>195</v>
      </c>
      <c r="AU33" s="47" t="s">
        <v>195</v>
      </c>
      <c r="AV33" s="47" t="s">
        <v>195</v>
      </c>
      <c r="AW33" s="47" t="s">
        <v>195</v>
      </c>
      <c r="AX33" s="47" t="s">
        <v>195</v>
      </c>
      <c r="AY33" s="47" t="s">
        <v>195</v>
      </c>
      <c r="AZ33" s="47" t="s">
        <v>195</v>
      </c>
      <c r="BA33" s="20">
        <v>16</v>
      </c>
      <c r="BB33" s="20">
        <v>0</v>
      </c>
      <c r="BC33" s="30">
        <f t="shared" ref="BC33" si="16">BB33/BA33*100</f>
        <v>0</v>
      </c>
      <c r="BD33" s="47" t="s">
        <v>195</v>
      </c>
      <c r="BE33" s="47" t="s">
        <v>195</v>
      </c>
      <c r="BF33" s="47" t="s">
        <v>195</v>
      </c>
    </row>
    <row r="34" spans="2:58" x14ac:dyDescent="0.25">
      <c r="B34" s="103" t="s">
        <v>368</v>
      </c>
      <c r="C34" s="103" t="s">
        <v>387</v>
      </c>
      <c r="D34" s="104" t="s">
        <v>386</v>
      </c>
      <c r="E34" s="104" t="s">
        <v>385</v>
      </c>
      <c r="F34" s="20">
        <v>2013</v>
      </c>
      <c r="G34" s="20" t="s">
        <v>213</v>
      </c>
      <c r="H34" s="30">
        <v>10</v>
      </c>
      <c r="I34" s="30">
        <v>0</v>
      </c>
      <c r="J34" s="30">
        <f t="shared" si="14"/>
        <v>0</v>
      </c>
      <c r="K34" s="30">
        <v>10</v>
      </c>
      <c r="L34" s="30">
        <v>10</v>
      </c>
      <c r="M34" s="30">
        <f t="shared" si="3"/>
        <v>100</v>
      </c>
      <c r="N34" s="47" t="s">
        <v>195</v>
      </c>
      <c r="O34" s="47" t="s">
        <v>195</v>
      </c>
      <c r="P34" s="47" t="s">
        <v>195</v>
      </c>
      <c r="Q34" s="30">
        <v>10</v>
      </c>
      <c r="R34" s="30">
        <v>0</v>
      </c>
      <c r="S34" s="30">
        <f t="shared" si="13"/>
        <v>0</v>
      </c>
      <c r="T34" s="47" t="s">
        <v>195</v>
      </c>
      <c r="U34" s="47" t="s">
        <v>195</v>
      </c>
      <c r="V34" s="47" t="s">
        <v>195</v>
      </c>
      <c r="W34" s="48">
        <v>10</v>
      </c>
      <c r="X34" s="30">
        <v>5</v>
      </c>
      <c r="Y34" s="30">
        <f t="shared" si="5"/>
        <v>50</v>
      </c>
      <c r="Z34" s="47" t="s">
        <v>195</v>
      </c>
      <c r="AA34" s="47" t="s">
        <v>195</v>
      </c>
      <c r="AB34" s="47" t="s">
        <v>195</v>
      </c>
      <c r="AC34" s="47" t="s">
        <v>195</v>
      </c>
      <c r="AD34" s="47" t="s">
        <v>195</v>
      </c>
      <c r="AE34" s="47" t="s">
        <v>195</v>
      </c>
      <c r="AF34" s="47" t="s">
        <v>195</v>
      </c>
      <c r="AG34" s="47" t="s">
        <v>195</v>
      </c>
      <c r="AH34" s="47" t="s">
        <v>195</v>
      </c>
      <c r="AI34" s="47" t="s">
        <v>195</v>
      </c>
      <c r="AJ34" s="47" t="s">
        <v>195</v>
      </c>
      <c r="AK34" s="47" t="s">
        <v>195</v>
      </c>
      <c r="AL34" s="47" t="s">
        <v>195</v>
      </c>
      <c r="AM34" s="47" t="s">
        <v>195</v>
      </c>
      <c r="AN34" s="47" t="s">
        <v>195</v>
      </c>
      <c r="AO34" s="47" t="s">
        <v>195</v>
      </c>
      <c r="AP34" s="47" t="s">
        <v>195</v>
      </c>
      <c r="AQ34" s="47" t="s">
        <v>195</v>
      </c>
      <c r="AR34" s="47" t="s">
        <v>195</v>
      </c>
      <c r="AS34" s="47" t="s">
        <v>195</v>
      </c>
      <c r="AT34" s="47" t="s">
        <v>195</v>
      </c>
      <c r="AU34" s="47" t="s">
        <v>195</v>
      </c>
      <c r="AV34" s="47" t="s">
        <v>195</v>
      </c>
      <c r="AW34" s="47" t="s">
        <v>195</v>
      </c>
      <c r="AX34" s="47" t="s">
        <v>195</v>
      </c>
      <c r="AY34" s="47" t="s">
        <v>195</v>
      </c>
      <c r="AZ34" s="47" t="s">
        <v>195</v>
      </c>
      <c r="BA34" s="47" t="s">
        <v>195</v>
      </c>
      <c r="BB34" s="47" t="s">
        <v>195</v>
      </c>
      <c r="BC34" s="47" t="s">
        <v>195</v>
      </c>
      <c r="BD34" s="47" t="s">
        <v>195</v>
      </c>
      <c r="BE34" s="47" t="s">
        <v>195</v>
      </c>
      <c r="BF34" s="47" t="s">
        <v>195</v>
      </c>
    </row>
    <row r="35" spans="2:58" x14ac:dyDescent="0.25">
      <c r="B35" s="103" t="s">
        <v>368</v>
      </c>
      <c r="C35" s="103" t="s">
        <v>387</v>
      </c>
      <c r="D35" s="104" t="s">
        <v>386</v>
      </c>
      <c r="E35" s="104" t="s">
        <v>385</v>
      </c>
      <c r="F35" s="20">
        <v>2015</v>
      </c>
      <c r="G35" s="20" t="s">
        <v>216</v>
      </c>
      <c r="H35" s="30">
        <v>7</v>
      </c>
      <c r="I35" s="30">
        <v>0</v>
      </c>
      <c r="J35" s="30">
        <f t="shared" si="14"/>
        <v>0</v>
      </c>
      <c r="K35" s="30">
        <v>7</v>
      </c>
      <c r="L35" s="30">
        <v>7</v>
      </c>
      <c r="M35" s="30">
        <f t="shared" si="3"/>
        <v>100</v>
      </c>
      <c r="N35" s="47" t="s">
        <v>195</v>
      </c>
      <c r="O35" s="47" t="s">
        <v>195</v>
      </c>
      <c r="P35" s="47" t="s">
        <v>195</v>
      </c>
      <c r="Q35" s="30">
        <v>7</v>
      </c>
      <c r="R35" s="30">
        <v>0</v>
      </c>
      <c r="S35" s="30">
        <f t="shared" si="13"/>
        <v>0</v>
      </c>
      <c r="T35" s="47" t="s">
        <v>195</v>
      </c>
      <c r="U35" s="47" t="s">
        <v>195</v>
      </c>
      <c r="V35" s="47" t="s">
        <v>195</v>
      </c>
      <c r="W35" s="48">
        <v>7</v>
      </c>
      <c r="X35" s="30">
        <v>7</v>
      </c>
      <c r="Y35" s="30">
        <f t="shared" si="5"/>
        <v>100</v>
      </c>
      <c r="Z35" s="47" t="s">
        <v>195</v>
      </c>
      <c r="AA35" s="47" t="s">
        <v>195</v>
      </c>
      <c r="AB35" s="47" t="s">
        <v>195</v>
      </c>
      <c r="AC35" s="47" t="s">
        <v>195</v>
      </c>
      <c r="AD35" s="47" t="s">
        <v>195</v>
      </c>
      <c r="AE35" s="47" t="s">
        <v>195</v>
      </c>
      <c r="AF35" s="47" t="s">
        <v>195</v>
      </c>
      <c r="AG35" s="47" t="s">
        <v>195</v>
      </c>
      <c r="AH35" s="47" t="s">
        <v>195</v>
      </c>
      <c r="AI35" s="47" t="s">
        <v>195</v>
      </c>
      <c r="AJ35" s="47" t="s">
        <v>195</v>
      </c>
      <c r="AK35" s="47" t="s">
        <v>195</v>
      </c>
      <c r="AL35" s="47" t="s">
        <v>195</v>
      </c>
      <c r="AM35" s="47" t="s">
        <v>195</v>
      </c>
      <c r="AN35" s="47" t="s">
        <v>195</v>
      </c>
      <c r="AO35" s="47" t="s">
        <v>195</v>
      </c>
      <c r="AP35" s="47" t="s">
        <v>195</v>
      </c>
      <c r="AQ35" s="47" t="s">
        <v>195</v>
      </c>
      <c r="AR35" s="47" t="s">
        <v>195</v>
      </c>
      <c r="AS35" s="47" t="s">
        <v>195</v>
      </c>
      <c r="AT35" s="47" t="s">
        <v>195</v>
      </c>
      <c r="AU35" s="47" t="s">
        <v>195</v>
      </c>
      <c r="AV35" s="47" t="s">
        <v>195</v>
      </c>
      <c r="AW35" s="47" t="s">
        <v>195</v>
      </c>
      <c r="AX35" s="47" t="s">
        <v>195</v>
      </c>
      <c r="AY35" s="47" t="s">
        <v>195</v>
      </c>
      <c r="AZ35" s="47" t="s">
        <v>195</v>
      </c>
      <c r="BA35" s="47" t="s">
        <v>195</v>
      </c>
      <c r="BB35" s="47" t="s">
        <v>195</v>
      </c>
      <c r="BC35" s="47" t="s">
        <v>195</v>
      </c>
      <c r="BD35" s="47" t="s">
        <v>195</v>
      </c>
      <c r="BE35" s="47" t="s">
        <v>195</v>
      </c>
      <c r="BF35" s="47" t="s">
        <v>195</v>
      </c>
    </row>
    <row r="36" spans="2:58" x14ac:dyDescent="0.25">
      <c r="B36" s="105" t="s">
        <v>368</v>
      </c>
      <c r="C36" s="105" t="s">
        <v>389</v>
      </c>
      <c r="D36" s="106" t="s">
        <v>388</v>
      </c>
      <c r="E36" s="106" t="s">
        <v>217</v>
      </c>
      <c r="F36" s="20">
        <v>2008</v>
      </c>
      <c r="G36" s="20" t="s">
        <v>357</v>
      </c>
      <c r="H36" s="30">
        <v>25</v>
      </c>
      <c r="I36" s="30">
        <v>1</v>
      </c>
      <c r="J36" s="30">
        <f t="shared" si="14"/>
        <v>4</v>
      </c>
      <c r="K36" s="30">
        <v>25</v>
      </c>
      <c r="L36" s="30">
        <v>24</v>
      </c>
      <c r="M36" s="30">
        <f t="shared" si="3"/>
        <v>96</v>
      </c>
      <c r="N36" s="47">
        <v>25</v>
      </c>
      <c r="O36" s="47">
        <v>0</v>
      </c>
      <c r="P36" s="30">
        <f>O36/N36*100</f>
        <v>0</v>
      </c>
      <c r="Q36" s="47" t="s">
        <v>195</v>
      </c>
      <c r="R36" s="47" t="s">
        <v>195</v>
      </c>
      <c r="S36" s="47" t="s">
        <v>195</v>
      </c>
      <c r="T36" s="47">
        <v>25</v>
      </c>
      <c r="U36" s="47">
        <v>0</v>
      </c>
      <c r="V36" s="47">
        <v>0</v>
      </c>
      <c r="W36" s="48">
        <v>25</v>
      </c>
      <c r="X36" s="30">
        <v>24</v>
      </c>
      <c r="Y36" s="30">
        <f t="shared" si="5"/>
        <v>96</v>
      </c>
      <c r="Z36" s="47" t="s">
        <v>195</v>
      </c>
      <c r="AA36" s="47" t="s">
        <v>195</v>
      </c>
      <c r="AB36" s="47" t="s">
        <v>195</v>
      </c>
      <c r="AC36" s="47" t="s">
        <v>195</v>
      </c>
      <c r="AD36" s="47" t="s">
        <v>195</v>
      </c>
      <c r="AE36" s="47" t="s">
        <v>195</v>
      </c>
      <c r="AF36" s="31">
        <v>25</v>
      </c>
      <c r="AG36" s="31">
        <v>16</v>
      </c>
      <c r="AH36" s="30">
        <f t="shared" ref="AH36:AH37" si="17">AG36/AF36*100</f>
        <v>64</v>
      </c>
      <c r="AI36" s="47" t="s">
        <v>195</v>
      </c>
      <c r="AJ36" s="47" t="s">
        <v>195</v>
      </c>
      <c r="AK36" s="47" t="s">
        <v>195</v>
      </c>
      <c r="AL36" s="47" t="s">
        <v>195</v>
      </c>
      <c r="AM36" s="47" t="s">
        <v>195</v>
      </c>
      <c r="AN36" s="47" t="s">
        <v>195</v>
      </c>
      <c r="AO36" s="47" t="s">
        <v>195</v>
      </c>
      <c r="AP36" s="47" t="s">
        <v>195</v>
      </c>
      <c r="AQ36" s="47" t="s">
        <v>195</v>
      </c>
      <c r="AR36" s="47" t="s">
        <v>195</v>
      </c>
      <c r="AS36" s="47" t="s">
        <v>195</v>
      </c>
      <c r="AT36" s="47" t="s">
        <v>195</v>
      </c>
      <c r="AU36" s="47" t="s">
        <v>195</v>
      </c>
      <c r="AV36" s="47" t="s">
        <v>195</v>
      </c>
      <c r="AW36" s="47" t="s">
        <v>195</v>
      </c>
      <c r="AX36" s="47" t="s">
        <v>195</v>
      </c>
      <c r="AY36" s="47" t="s">
        <v>195</v>
      </c>
      <c r="AZ36" s="47" t="s">
        <v>195</v>
      </c>
      <c r="BA36" s="20">
        <v>25</v>
      </c>
      <c r="BB36" s="20">
        <v>0</v>
      </c>
      <c r="BC36" s="30">
        <f t="shared" ref="BC36:BC37" si="18">BB36/BA36*100</f>
        <v>0</v>
      </c>
      <c r="BD36" s="47" t="s">
        <v>195</v>
      </c>
      <c r="BE36" s="47" t="s">
        <v>195</v>
      </c>
      <c r="BF36" s="47" t="s">
        <v>195</v>
      </c>
    </row>
    <row r="37" spans="2:58" x14ac:dyDescent="0.25">
      <c r="B37" s="105" t="s">
        <v>368</v>
      </c>
      <c r="C37" s="105" t="s">
        <v>389</v>
      </c>
      <c r="D37" s="106" t="s">
        <v>388</v>
      </c>
      <c r="E37" s="106" t="s">
        <v>217</v>
      </c>
      <c r="F37" s="20">
        <v>2010</v>
      </c>
      <c r="G37" s="20" t="s">
        <v>327</v>
      </c>
      <c r="H37" s="30">
        <v>5</v>
      </c>
      <c r="I37" s="30">
        <v>0</v>
      </c>
      <c r="J37" s="30">
        <f t="shared" si="14"/>
        <v>0</v>
      </c>
      <c r="K37" s="30">
        <v>31</v>
      </c>
      <c r="L37" s="30">
        <v>31</v>
      </c>
      <c r="M37" s="30">
        <f t="shared" si="3"/>
        <v>100</v>
      </c>
      <c r="N37" s="47">
        <v>26</v>
      </c>
      <c r="O37" s="47">
        <v>0</v>
      </c>
      <c r="P37" s="30">
        <f>O37/N37*100</f>
        <v>0</v>
      </c>
      <c r="Q37" s="30">
        <v>31</v>
      </c>
      <c r="R37" s="30">
        <v>2</v>
      </c>
      <c r="S37" s="30">
        <f t="shared" si="13"/>
        <v>6.4516129032258061</v>
      </c>
      <c r="T37" s="47">
        <v>28</v>
      </c>
      <c r="U37" s="47">
        <v>0</v>
      </c>
      <c r="V37" s="47">
        <v>0</v>
      </c>
      <c r="W37" s="48">
        <v>31</v>
      </c>
      <c r="X37" s="30">
        <v>27</v>
      </c>
      <c r="Y37" s="30">
        <f t="shared" si="5"/>
        <v>87.096774193548384</v>
      </c>
      <c r="Z37" s="47" t="s">
        <v>195</v>
      </c>
      <c r="AA37" s="47" t="s">
        <v>195</v>
      </c>
      <c r="AB37" s="47" t="s">
        <v>195</v>
      </c>
      <c r="AC37" s="47" t="s">
        <v>195</v>
      </c>
      <c r="AD37" s="47" t="s">
        <v>195</v>
      </c>
      <c r="AE37" s="47" t="s">
        <v>195</v>
      </c>
      <c r="AF37" s="31">
        <v>31</v>
      </c>
      <c r="AG37" s="31">
        <v>28</v>
      </c>
      <c r="AH37" s="30">
        <f t="shared" si="17"/>
        <v>90.322580645161281</v>
      </c>
      <c r="AI37" s="20">
        <v>31</v>
      </c>
      <c r="AJ37" s="20">
        <v>5</v>
      </c>
      <c r="AK37" s="30">
        <f t="shared" ref="AK37" si="19">AJ37/AI37*100</f>
        <v>16.129032258064516</v>
      </c>
      <c r="AL37" s="20">
        <v>31</v>
      </c>
      <c r="AM37" s="20">
        <v>2</v>
      </c>
      <c r="AN37" s="30">
        <f t="shared" ref="AN37" si="20">AM37/AL37*100</f>
        <v>6.4516129032258061</v>
      </c>
      <c r="AO37" s="20">
        <v>31</v>
      </c>
      <c r="AP37" s="20">
        <v>0</v>
      </c>
      <c r="AQ37" s="30">
        <f t="shared" ref="AQ37" si="21">AP37/AO37*100</f>
        <v>0</v>
      </c>
      <c r="AR37" s="20">
        <v>31</v>
      </c>
      <c r="AS37" s="20">
        <v>1</v>
      </c>
      <c r="AT37" s="30">
        <f t="shared" ref="AT37" si="22">AS37/AR37*100</f>
        <v>3.225806451612903</v>
      </c>
      <c r="AU37" s="20">
        <v>31</v>
      </c>
      <c r="AV37" s="20">
        <v>0</v>
      </c>
      <c r="AW37" s="30">
        <f t="shared" ref="AW37" si="23">AV37/AU37*100</f>
        <v>0</v>
      </c>
      <c r="AX37" s="20">
        <v>31</v>
      </c>
      <c r="AY37" s="20">
        <v>0</v>
      </c>
      <c r="AZ37" s="30">
        <f t="shared" ref="AZ37" si="24">AY37/AX37*100</f>
        <v>0</v>
      </c>
      <c r="BA37" s="20">
        <v>31</v>
      </c>
      <c r="BB37" s="20">
        <v>0</v>
      </c>
      <c r="BC37" s="30">
        <f t="shared" si="18"/>
        <v>0</v>
      </c>
      <c r="BD37" s="20">
        <v>5</v>
      </c>
      <c r="BE37" s="20">
        <v>0</v>
      </c>
      <c r="BF37" s="30">
        <f t="shared" ref="BF37" si="25">BE37/BD37*100</f>
        <v>0</v>
      </c>
    </row>
    <row r="38" spans="2:58" x14ac:dyDescent="0.25">
      <c r="B38" s="105" t="s">
        <v>368</v>
      </c>
      <c r="C38" s="105" t="s">
        <v>389</v>
      </c>
      <c r="D38" s="106" t="s">
        <v>388</v>
      </c>
      <c r="E38" s="106" t="s">
        <v>217</v>
      </c>
      <c r="F38" s="20">
        <v>2012</v>
      </c>
      <c r="G38" s="20" t="s">
        <v>219</v>
      </c>
      <c r="H38" s="47" t="s">
        <v>195</v>
      </c>
      <c r="I38" s="47" t="s">
        <v>195</v>
      </c>
      <c r="J38" s="47" t="s">
        <v>195</v>
      </c>
      <c r="K38" s="30">
        <v>33</v>
      </c>
      <c r="L38" s="30">
        <v>33</v>
      </c>
      <c r="M38" s="30">
        <f t="shared" si="3"/>
        <v>100</v>
      </c>
      <c r="N38" s="47" t="s">
        <v>195</v>
      </c>
      <c r="O38" s="47" t="s">
        <v>195</v>
      </c>
      <c r="P38" s="47" t="s">
        <v>195</v>
      </c>
      <c r="Q38" s="47" t="s">
        <v>195</v>
      </c>
      <c r="R38" s="47" t="s">
        <v>195</v>
      </c>
      <c r="S38" s="47" t="s">
        <v>195</v>
      </c>
      <c r="T38" s="47" t="s">
        <v>195</v>
      </c>
      <c r="U38" s="47" t="s">
        <v>195</v>
      </c>
      <c r="V38" s="47" t="s">
        <v>195</v>
      </c>
      <c r="W38" s="48">
        <v>33</v>
      </c>
      <c r="X38" s="30">
        <v>31</v>
      </c>
      <c r="Y38" s="30">
        <f t="shared" si="5"/>
        <v>93.939393939393938</v>
      </c>
      <c r="Z38" s="47" t="s">
        <v>195</v>
      </c>
      <c r="AA38" s="47" t="s">
        <v>195</v>
      </c>
      <c r="AB38" s="47" t="s">
        <v>195</v>
      </c>
      <c r="AC38" s="47" t="s">
        <v>195</v>
      </c>
      <c r="AD38" s="47" t="s">
        <v>195</v>
      </c>
      <c r="AE38" s="47" t="s">
        <v>195</v>
      </c>
      <c r="AF38" s="47" t="s">
        <v>195</v>
      </c>
      <c r="AG38" s="47" t="s">
        <v>195</v>
      </c>
      <c r="AH38" s="47" t="s">
        <v>195</v>
      </c>
      <c r="AI38" s="47" t="s">
        <v>195</v>
      </c>
      <c r="AJ38" s="47" t="s">
        <v>195</v>
      </c>
      <c r="AK38" s="47" t="s">
        <v>195</v>
      </c>
      <c r="AL38" s="47" t="s">
        <v>195</v>
      </c>
      <c r="AM38" s="47" t="s">
        <v>195</v>
      </c>
      <c r="AN38" s="47" t="s">
        <v>195</v>
      </c>
      <c r="AO38" s="47" t="s">
        <v>195</v>
      </c>
      <c r="AP38" s="47" t="s">
        <v>195</v>
      </c>
      <c r="AQ38" s="47" t="s">
        <v>195</v>
      </c>
      <c r="AR38" s="47" t="s">
        <v>195</v>
      </c>
      <c r="AS38" s="47" t="s">
        <v>195</v>
      </c>
      <c r="AT38" s="47" t="s">
        <v>195</v>
      </c>
      <c r="AU38" s="47" t="s">
        <v>195</v>
      </c>
      <c r="AV38" s="47" t="s">
        <v>195</v>
      </c>
      <c r="AW38" s="47" t="s">
        <v>195</v>
      </c>
      <c r="AX38" s="47" t="s">
        <v>195</v>
      </c>
      <c r="AY38" s="47" t="s">
        <v>195</v>
      </c>
      <c r="AZ38" s="47" t="s">
        <v>195</v>
      </c>
      <c r="BA38" s="47" t="s">
        <v>195</v>
      </c>
      <c r="BB38" s="47" t="s">
        <v>195</v>
      </c>
      <c r="BC38" s="47" t="s">
        <v>195</v>
      </c>
      <c r="BD38" s="47" t="s">
        <v>195</v>
      </c>
      <c r="BE38" s="47" t="s">
        <v>195</v>
      </c>
      <c r="BF38" s="47" t="s">
        <v>195</v>
      </c>
    </row>
    <row r="39" spans="2:58" x14ac:dyDescent="0.25">
      <c r="B39" s="105" t="s">
        <v>368</v>
      </c>
      <c r="C39" s="105" t="s">
        <v>389</v>
      </c>
      <c r="D39" s="106" t="s">
        <v>388</v>
      </c>
      <c r="E39" s="106" t="s">
        <v>217</v>
      </c>
      <c r="F39" s="20">
        <v>2013</v>
      </c>
      <c r="G39" s="20" t="s">
        <v>223</v>
      </c>
      <c r="H39" s="47" t="s">
        <v>195</v>
      </c>
      <c r="I39" s="47" t="s">
        <v>195</v>
      </c>
      <c r="J39" s="47" t="s">
        <v>195</v>
      </c>
      <c r="K39" s="30">
        <v>10</v>
      </c>
      <c r="L39" s="30">
        <v>9</v>
      </c>
      <c r="M39" s="30">
        <f t="shared" si="3"/>
        <v>90</v>
      </c>
      <c r="N39" s="30">
        <v>1</v>
      </c>
      <c r="O39" s="30">
        <v>0</v>
      </c>
      <c r="P39" s="30">
        <f>O39/N39*100</f>
        <v>0</v>
      </c>
      <c r="Q39" s="47" t="s">
        <v>195</v>
      </c>
      <c r="R39" s="47" t="s">
        <v>195</v>
      </c>
      <c r="S39" s="47" t="s">
        <v>195</v>
      </c>
      <c r="T39" s="30">
        <v>1</v>
      </c>
      <c r="U39" s="30">
        <v>0</v>
      </c>
      <c r="V39" s="30">
        <v>0</v>
      </c>
      <c r="W39" s="48">
        <v>10</v>
      </c>
      <c r="X39" s="30">
        <v>9</v>
      </c>
      <c r="Y39" s="30">
        <f t="shared" si="5"/>
        <v>90</v>
      </c>
      <c r="Z39" s="47" t="s">
        <v>195</v>
      </c>
      <c r="AA39" s="47" t="s">
        <v>195</v>
      </c>
      <c r="AB39" s="47" t="s">
        <v>195</v>
      </c>
      <c r="AC39" s="31">
        <v>1</v>
      </c>
      <c r="AD39" s="31">
        <v>0</v>
      </c>
      <c r="AE39" s="31">
        <v>0</v>
      </c>
      <c r="AF39" s="47" t="s">
        <v>195</v>
      </c>
      <c r="AG39" s="47" t="s">
        <v>195</v>
      </c>
      <c r="AH39" s="47" t="s">
        <v>195</v>
      </c>
      <c r="AI39" s="47" t="s">
        <v>195</v>
      </c>
      <c r="AJ39" s="47" t="s">
        <v>195</v>
      </c>
      <c r="AK39" s="47" t="s">
        <v>195</v>
      </c>
      <c r="AL39" s="47" t="s">
        <v>195</v>
      </c>
      <c r="AM39" s="47" t="s">
        <v>195</v>
      </c>
      <c r="AN39" s="47" t="s">
        <v>195</v>
      </c>
      <c r="AO39" s="47" t="s">
        <v>195</v>
      </c>
      <c r="AP39" s="47" t="s">
        <v>195</v>
      </c>
      <c r="AQ39" s="47" t="s">
        <v>195</v>
      </c>
      <c r="AR39" s="47" t="s">
        <v>195</v>
      </c>
      <c r="AS39" s="47" t="s">
        <v>195</v>
      </c>
      <c r="AT39" s="47" t="s">
        <v>195</v>
      </c>
      <c r="AU39" s="47" t="s">
        <v>195</v>
      </c>
      <c r="AV39" s="47" t="s">
        <v>195</v>
      </c>
      <c r="AW39" s="47" t="s">
        <v>195</v>
      </c>
      <c r="AX39" s="47" t="s">
        <v>195</v>
      </c>
      <c r="AY39" s="47" t="s">
        <v>195</v>
      </c>
      <c r="AZ39" s="47" t="s">
        <v>195</v>
      </c>
      <c r="BA39" s="47" t="s">
        <v>195</v>
      </c>
      <c r="BB39" s="47" t="s">
        <v>195</v>
      </c>
      <c r="BC39" s="47" t="s">
        <v>195</v>
      </c>
      <c r="BD39" s="47" t="s">
        <v>195</v>
      </c>
      <c r="BE39" s="47" t="s">
        <v>195</v>
      </c>
      <c r="BF39" s="47" t="s">
        <v>195</v>
      </c>
    </row>
    <row r="40" spans="2:58" x14ac:dyDescent="0.25">
      <c r="B40" s="105" t="s">
        <v>368</v>
      </c>
      <c r="C40" s="105" t="s">
        <v>389</v>
      </c>
      <c r="D40" s="106" t="s">
        <v>388</v>
      </c>
      <c r="E40" s="106" t="s">
        <v>217</v>
      </c>
      <c r="F40" s="20">
        <v>2014</v>
      </c>
      <c r="G40" s="20" t="s">
        <v>229</v>
      </c>
      <c r="H40" s="47" t="s">
        <v>195</v>
      </c>
      <c r="I40" s="47" t="s">
        <v>195</v>
      </c>
      <c r="J40" s="47" t="s">
        <v>195</v>
      </c>
      <c r="K40" s="30">
        <v>6</v>
      </c>
      <c r="L40" s="30">
        <v>6</v>
      </c>
      <c r="M40" s="30">
        <f t="shared" ref="M40:M67" si="26">L40/K40*100</f>
        <v>100</v>
      </c>
      <c r="N40" s="47" t="s">
        <v>195</v>
      </c>
      <c r="O40" s="47" t="s">
        <v>195</v>
      </c>
      <c r="P40" s="47" t="s">
        <v>195</v>
      </c>
      <c r="Q40" s="47" t="s">
        <v>195</v>
      </c>
      <c r="R40" s="47" t="s">
        <v>195</v>
      </c>
      <c r="S40" s="47" t="s">
        <v>195</v>
      </c>
      <c r="T40" s="47" t="s">
        <v>195</v>
      </c>
      <c r="U40" s="47" t="s">
        <v>195</v>
      </c>
      <c r="V40" s="47" t="s">
        <v>195</v>
      </c>
      <c r="W40" s="48">
        <v>6</v>
      </c>
      <c r="X40" s="30">
        <v>3</v>
      </c>
      <c r="Y40" s="30">
        <f t="shared" si="5"/>
        <v>50</v>
      </c>
      <c r="Z40" s="47" t="s">
        <v>195</v>
      </c>
      <c r="AA40" s="47" t="s">
        <v>195</v>
      </c>
      <c r="AB40" s="47" t="s">
        <v>195</v>
      </c>
      <c r="AC40" s="47" t="s">
        <v>195</v>
      </c>
      <c r="AD40" s="47" t="s">
        <v>195</v>
      </c>
      <c r="AE40" s="47" t="s">
        <v>195</v>
      </c>
      <c r="AF40" s="47" t="s">
        <v>195</v>
      </c>
      <c r="AG40" s="47" t="s">
        <v>195</v>
      </c>
      <c r="AH40" s="47" t="s">
        <v>195</v>
      </c>
      <c r="AI40" s="47" t="s">
        <v>195</v>
      </c>
      <c r="AJ40" s="47" t="s">
        <v>195</v>
      </c>
      <c r="AK40" s="47" t="s">
        <v>195</v>
      </c>
      <c r="AL40" s="47" t="s">
        <v>195</v>
      </c>
      <c r="AM40" s="47" t="s">
        <v>195</v>
      </c>
      <c r="AN40" s="47" t="s">
        <v>195</v>
      </c>
      <c r="AO40" s="47" t="s">
        <v>195</v>
      </c>
      <c r="AP40" s="47" t="s">
        <v>195</v>
      </c>
      <c r="AQ40" s="47" t="s">
        <v>195</v>
      </c>
      <c r="AR40" s="47" t="s">
        <v>195</v>
      </c>
      <c r="AS40" s="47" t="s">
        <v>195</v>
      </c>
      <c r="AT40" s="47" t="s">
        <v>195</v>
      </c>
      <c r="AU40" s="47" t="s">
        <v>195</v>
      </c>
      <c r="AV40" s="47" t="s">
        <v>195</v>
      </c>
      <c r="AW40" s="47" t="s">
        <v>195</v>
      </c>
      <c r="AX40" s="47" t="s">
        <v>195</v>
      </c>
      <c r="AY40" s="47" t="s">
        <v>195</v>
      </c>
      <c r="AZ40" s="47" t="s">
        <v>195</v>
      </c>
      <c r="BA40" s="47" t="s">
        <v>195</v>
      </c>
      <c r="BB40" s="47" t="s">
        <v>195</v>
      </c>
      <c r="BC40" s="47" t="s">
        <v>195</v>
      </c>
      <c r="BD40" s="47" t="s">
        <v>195</v>
      </c>
      <c r="BE40" s="47" t="s">
        <v>195</v>
      </c>
      <c r="BF40" s="47" t="s">
        <v>195</v>
      </c>
    </row>
    <row r="41" spans="2:58" x14ac:dyDescent="0.25">
      <c r="B41" s="105" t="s">
        <v>368</v>
      </c>
      <c r="C41" s="105" t="s">
        <v>389</v>
      </c>
      <c r="D41" s="106" t="s">
        <v>388</v>
      </c>
      <c r="E41" s="106" t="s">
        <v>217</v>
      </c>
      <c r="F41" s="20">
        <v>2015</v>
      </c>
      <c r="G41" s="20" t="s">
        <v>216</v>
      </c>
      <c r="H41" s="30">
        <v>9</v>
      </c>
      <c r="I41" s="30">
        <v>0</v>
      </c>
      <c r="J41" s="30">
        <f t="shared" si="14"/>
        <v>0</v>
      </c>
      <c r="K41" s="30">
        <v>9</v>
      </c>
      <c r="L41" s="30">
        <v>9</v>
      </c>
      <c r="M41" s="30">
        <f t="shared" si="26"/>
        <v>100</v>
      </c>
      <c r="N41" s="47" t="s">
        <v>195</v>
      </c>
      <c r="O41" s="47" t="s">
        <v>195</v>
      </c>
      <c r="P41" s="47" t="s">
        <v>195</v>
      </c>
      <c r="Q41" s="30">
        <v>9</v>
      </c>
      <c r="R41" s="30">
        <v>0</v>
      </c>
      <c r="S41" s="30">
        <f t="shared" ref="S41:S60" si="27">R41/Q41*100</f>
        <v>0</v>
      </c>
      <c r="T41" s="47" t="s">
        <v>195</v>
      </c>
      <c r="U41" s="47" t="s">
        <v>195</v>
      </c>
      <c r="V41" s="47" t="s">
        <v>195</v>
      </c>
      <c r="W41" s="48">
        <v>9</v>
      </c>
      <c r="X41" s="30">
        <v>8</v>
      </c>
      <c r="Y41" s="30">
        <f t="shared" si="5"/>
        <v>88.888888888888886</v>
      </c>
      <c r="Z41" s="47" t="s">
        <v>195</v>
      </c>
      <c r="AA41" s="47" t="s">
        <v>195</v>
      </c>
      <c r="AB41" s="47" t="s">
        <v>195</v>
      </c>
      <c r="AC41" s="47" t="s">
        <v>195</v>
      </c>
      <c r="AD41" s="47" t="s">
        <v>195</v>
      </c>
      <c r="AE41" s="47" t="s">
        <v>195</v>
      </c>
      <c r="AF41" s="47" t="s">
        <v>195</v>
      </c>
      <c r="AG41" s="47" t="s">
        <v>195</v>
      </c>
      <c r="AH41" s="47" t="s">
        <v>195</v>
      </c>
      <c r="AI41" s="47" t="s">
        <v>195</v>
      </c>
      <c r="AJ41" s="47" t="s">
        <v>195</v>
      </c>
      <c r="AK41" s="47" t="s">
        <v>195</v>
      </c>
      <c r="AL41" s="47" t="s">
        <v>195</v>
      </c>
      <c r="AM41" s="47" t="s">
        <v>195</v>
      </c>
      <c r="AN41" s="47" t="s">
        <v>195</v>
      </c>
      <c r="AO41" s="47" t="s">
        <v>195</v>
      </c>
      <c r="AP41" s="47" t="s">
        <v>195</v>
      </c>
      <c r="AQ41" s="47" t="s">
        <v>195</v>
      </c>
      <c r="AR41" s="47" t="s">
        <v>195</v>
      </c>
      <c r="AS41" s="47" t="s">
        <v>195</v>
      </c>
      <c r="AT41" s="47" t="s">
        <v>195</v>
      </c>
      <c r="AU41" s="47" t="s">
        <v>195</v>
      </c>
      <c r="AV41" s="47" t="s">
        <v>195</v>
      </c>
      <c r="AW41" s="47" t="s">
        <v>195</v>
      </c>
      <c r="AX41" s="47" t="s">
        <v>195</v>
      </c>
      <c r="AY41" s="47" t="s">
        <v>195</v>
      </c>
      <c r="AZ41" s="47" t="s">
        <v>195</v>
      </c>
      <c r="BA41" s="47" t="s">
        <v>195</v>
      </c>
      <c r="BB41" s="47" t="s">
        <v>195</v>
      </c>
      <c r="BC41" s="47" t="s">
        <v>195</v>
      </c>
      <c r="BD41" s="47" t="s">
        <v>195</v>
      </c>
      <c r="BE41" s="47" t="s">
        <v>195</v>
      </c>
      <c r="BF41" s="47" t="s">
        <v>195</v>
      </c>
    </row>
    <row r="42" spans="2:58" x14ac:dyDescent="0.25">
      <c r="B42" s="105" t="s">
        <v>368</v>
      </c>
      <c r="C42" s="105" t="s">
        <v>389</v>
      </c>
      <c r="D42" s="106" t="s">
        <v>388</v>
      </c>
      <c r="E42" s="106" t="s">
        <v>217</v>
      </c>
      <c r="F42" s="20">
        <v>2016</v>
      </c>
      <c r="G42" s="20" t="s">
        <v>232</v>
      </c>
      <c r="H42" s="47" t="s">
        <v>195</v>
      </c>
      <c r="I42" s="47" t="s">
        <v>195</v>
      </c>
      <c r="J42" s="47" t="s">
        <v>195</v>
      </c>
      <c r="K42" s="30">
        <v>10</v>
      </c>
      <c r="L42" s="30">
        <v>9</v>
      </c>
      <c r="M42" s="30">
        <f t="shared" si="26"/>
        <v>90</v>
      </c>
      <c r="N42" s="30">
        <v>10</v>
      </c>
      <c r="O42" s="30">
        <v>0</v>
      </c>
      <c r="P42" s="30">
        <f>O42/N42*100</f>
        <v>0</v>
      </c>
      <c r="Q42" s="47" t="s">
        <v>195</v>
      </c>
      <c r="R42" s="47" t="s">
        <v>195</v>
      </c>
      <c r="S42" s="47" t="s">
        <v>195</v>
      </c>
      <c r="T42" s="47" t="s">
        <v>195</v>
      </c>
      <c r="U42" s="47" t="s">
        <v>195</v>
      </c>
      <c r="V42" s="47" t="s">
        <v>195</v>
      </c>
      <c r="W42" s="48">
        <v>10</v>
      </c>
      <c r="X42" s="30">
        <v>8</v>
      </c>
      <c r="Y42" s="30">
        <f t="shared" si="5"/>
        <v>80</v>
      </c>
      <c r="Z42" s="47" t="s">
        <v>195</v>
      </c>
      <c r="AA42" s="47" t="s">
        <v>195</v>
      </c>
      <c r="AB42" s="47" t="s">
        <v>195</v>
      </c>
      <c r="AC42" s="47" t="s">
        <v>195</v>
      </c>
      <c r="AD42" s="47" t="s">
        <v>195</v>
      </c>
      <c r="AE42" s="47" t="s">
        <v>195</v>
      </c>
      <c r="AF42" s="47" t="s">
        <v>195</v>
      </c>
      <c r="AG42" s="47" t="s">
        <v>195</v>
      </c>
      <c r="AH42" s="47" t="s">
        <v>195</v>
      </c>
      <c r="AI42" s="47" t="s">
        <v>195</v>
      </c>
      <c r="AJ42" s="47" t="s">
        <v>195</v>
      </c>
      <c r="AK42" s="47" t="s">
        <v>195</v>
      </c>
      <c r="AL42" s="47" t="s">
        <v>195</v>
      </c>
      <c r="AM42" s="47" t="s">
        <v>195</v>
      </c>
      <c r="AN42" s="47" t="s">
        <v>195</v>
      </c>
      <c r="AO42" s="47" t="s">
        <v>195</v>
      </c>
      <c r="AP42" s="47" t="s">
        <v>195</v>
      </c>
      <c r="AQ42" s="47" t="s">
        <v>195</v>
      </c>
      <c r="AR42" s="47" t="s">
        <v>195</v>
      </c>
      <c r="AS42" s="47" t="s">
        <v>195</v>
      </c>
      <c r="AT42" s="47" t="s">
        <v>195</v>
      </c>
      <c r="AU42" s="47" t="s">
        <v>195</v>
      </c>
      <c r="AV42" s="47" t="s">
        <v>195</v>
      </c>
      <c r="AW42" s="47" t="s">
        <v>195</v>
      </c>
      <c r="AX42" s="47" t="s">
        <v>195</v>
      </c>
      <c r="AY42" s="47" t="s">
        <v>195</v>
      </c>
      <c r="AZ42" s="47" t="s">
        <v>195</v>
      </c>
      <c r="BA42" s="47" t="s">
        <v>195</v>
      </c>
      <c r="BB42" s="47" t="s">
        <v>195</v>
      </c>
      <c r="BC42" s="47" t="s">
        <v>195</v>
      </c>
      <c r="BD42" s="47" t="s">
        <v>195</v>
      </c>
      <c r="BE42" s="47" t="s">
        <v>195</v>
      </c>
      <c r="BF42" s="47" t="s">
        <v>195</v>
      </c>
    </row>
    <row r="43" spans="2:58" x14ac:dyDescent="0.25">
      <c r="B43" s="107" t="s">
        <v>375</v>
      </c>
      <c r="C43" s="107">
        <v>7</v>
      </c>
      <c r="D43" s="108" t="s">
        <v>391</v>
      </c>
      <c r="E43" s="108" t="s">
        <v>390</v>
      </c>
      <c r="F43" s="20">
        <v>2011</v>
      </c>
      <c r="G43" s="20" t="s">
        <v>234</v>
      </c>
      <c r="H43" s="30">
        <v>8</v>
      </c>
      <c r="I43" s="30">
        <v>0</v>
      </c>
      <c r="J43" s="30">
        <f t="shared" si="14"/>
        <v>0</v>
      </c>
      <c r="K43" s="30">
        <v>9</v>
      </c>
      <c r="L43" s="30">
        <v>9</v>
      </c>
      <c r="M43" s="30">
        <f t="shared" si="26"/>
        <v>100</v>
      </c>
      <c r="N43" s="30">
        <v>9</v>
      </c>
      <c r="O43" s="30">
        <v>0</v>
      </c>
      <c r="P43" s="30">
        <f>O43/N43*100</f>
        <v>0</v>
      </c>
      <c r="Q43" s="30">
        <v>8</v>
      </c>
      <c r="R43" s="30">
        <v>0</v>
      </c>
      <c r="S43" s="30">
        <f t="shared" si="27"/>
        <v>0</v>
      </c>
      <c r="T43" s="30">
        <v>9</v>
      </c>
      <c r="U43" s="30">
        <v>0</v>
      </c>
      <c r="V43" s="30">
        <v>0</v>
      </c>
      <c r="W43" s="48">
        <v>9</v>
      </c>
      <c r="X43" s="30">
        <v>9</v>
      </c>
      <c r="Y43" s="30">
        <f t="shared" si="5"/>
        <v>100</v>
      </c>
      <c r="Z43" s="47" t="s">
        <v>195</v>
      </c>
      <c r="AA43" s="47" t="s">
        <v>195</v>
      </c>
      <c r="AB43" s="47" t="s">
        <v>195</v>
      </c>
      <c r="AC43" s="47" t="s">
        <v>195</v>
      </c>
      <c r="AD43" s="47" t="s">
        <v>195</v>
      </c>
      <c r="AE43" s="47" t="s">
        <v>195</v>
      </c>
      <c r="AF43" s="47" t="s">
        <v>195</v>
      </c>
      <c r="AG43" s="47" t="s">
        <v>195</v>
      </c>
      <c r="AH43" s="47" t="s">
        <v>195</v>
      </c>
      <c r="AI43" s="47" t="s">
        <v>195</v>
      </c>
      <c r="AJ43" s="47" t="s">
        <v>195</v>
      </c>
      <c r="AK43" s="47" t="s">
        <v>195</v>
      </c>
      <c r="AL43" s="47" t="s">
        <v>195</v>
      </c>
      <c r="AM43" s="47" t="s">
        <v>195</v>
      </c>
      <c r="AN43" s="47" t="s">
        <v>195</v>
      </c>
      <c r="AO43" s="47" t="s">
        <v>195</v>
      </c>
      <c r="AP43" s="47" t="s">
        <v>195</v>
      </c>
      <c r="AQ43" s="47" t="s">
        <v>195</v>
      </c>
      <c r="AR43" s="47" t="s">
        <v>195</v>
      </c>
      <c r="AS43" s="47" t="s">
        <v>195</v>
      </c>
      <c r="AT43" s="47" t="s">
        <v>195</v>
      </c>
      <c r="AU43" s="47" t="s">
        <v>195</v>
      </c>
      <c r="AV43" s="47" t="s">
        <v>195</v>
      </c>
      <c r="AW43" s="47" t="s">
        <v>195</v>
      </c>
      <c r="AX43" s="47" t="s">
        <v>195</v>
      </c>
      <c r="AY43" s="47" t="s">
        <v>195</v>
      </c>
      <c r="AZ43" s="47" t="s">
        <v>195</v>
      </c>
      <c r="BA43" s="47" t="s">
        <v>195</v>
      </c>
      <c r="BB43" s="47" t="s">
        <v>195</v>
      </c>
      <c r="BC43" s="47" t="s">
        <v>195</v>
      </c>
      <c r="BD43" s="47" t="s">
        <v>195</v>
      </c>
      <c r="BE43" s="47" t="s">
        <v>195</v>
      </c>
      <c r="BF43" s="47" t="s">
        <v>195</v>
      </c>
    </row>
    <row r="44" spans="2:58" x14ac:dyDescent="0.25">
      <c r="B44" s="107" t="s">
        <v>375</v>
      </c>
      <c r="C44" s="107">
        <v>7</v>
      </c>
      <c r="D44" s="108" t="s">
        <v>391</v>
      </c>
      <c r="E44" s="108" t="s">
        <v>390</v>
      </c>
      <c r="F44" s="20">
        <v>2012</v>
      </c>
      <c r="G44" s="20" t="s">
        <v>236</v>
      </c>
      <c r="H44" s="30">
        <v>2</v>
      </c>
      <c r="I44" s="30">
        <v>0</v>
      </c>
      <c r="J44" s="30">
        <f t="shared" si="14"/>
        <v>0</v>
      </c>
      <c r="K44" s="30">
        <v>20</v>
      </c>
      <c r="L44" s="30">
        <v>8</v>
      </c>
      <c r="M44" s="30">
        <f t="shared" si="26"/>
        <v>40</v>
      </c>
      <c r="N44" s="30">
        <v>2</v>
      </c>
      <c r="O44" s="30">
        <v>0</v>
      </c>
      <c r="P44" s="30">
        <f>O44/N44*100</f>
        <v>0</v>
      </c>
      <c r="Q44" s="30">
        <v>2</v>
      </c>
      <c r="R44" s="30">
        <v>0</v>
      </c>
      <c r="S44" s="30">
        <f t="shared" si="27"/>
        <v>0</v>
      </c>
      <c r="T44" s="47">
        <v>2</v>
      </c>
      <c r="U44" s="47">
        <v>0</v>
      </c>
      <c r="V44" s="30">
        <f t="shared" ref="V44" si="28">U44/T44*100</f>
        <v>0</v>
      </c>
      <c r="W44" s="48">
        <v>18</v>
      </c>
      <c r="X44" s="30">
        <v>14</v>
      </c>
      <c r="Y44" s="30">
        <f t="shared" si="5"/>
        <v>77.777777777777786</v>
      </c>
      <c r="Z44" s="47" t="s">
        <v>195</v>
      </c>
      <c r="AA44" s="47" t="s">
        <v>195</v>
      </c>
      <c r="AB44" s="47" t="s">
        <v>195</v>
      </c>
      <c r="AC44" s="47" t="s">
        <v>195</v>
      </c>
      <c r="AD44" s="47" t="s">
        <v>195</v>
      </c>
      <c r="AE44" s="47" t="s">
        <v>195</v>
      </c>
      <c r="AF44" s="47" t="s">
        <v>195</v>
      </c>
      <c r="AG44" s="47" t="s">
        <v>195</v>
      </c>
      <c r="AH44" s="47" t="s">
        <v>195</v>
      </c>
      <c r="AI44" s="47" t="s">
        <v>195</v>
      </c>
      <c r="AJ44" s="47" t="s">
        <v>195</v>
      </c>
      <c r="AK44" s="47" t="s">
        <v>195</v>
      </c>
      <c r="AL44" s="47" t="s">
        <v>195</v>
      </c>
      <c r="AM44" s="47" t="s">
        <v>195</v>
      </c>
      <c r="AN44" s="47" t="s">
        <v>195</v>
      </c>
      <c r="AO44" s="47" t="s">
        <v>195</v>
      </c>
      <c r="AP44" s="47" t="s">
        <v>195</v>
      </c>
      <c r="AQ44" s="47" t="s">
        <v>195</v>
      </c>
      <c r="AR44" s="47" t="s">
        <v>195</v>
      </c>
      <c r="AS44" s="47" t="s">
        <v>195</v>
      </c>
      <c r="AT44" s="47" t="s">
        <v>195</v>
      </c>
      <c r="AU44" s="47" t="s">
        <v>195</v>
      </c>
      <c r="AV44" s="47" t="s">
        <v>195</v>
      </c>
      <c r="AW44" s="47" t="s">
        <v>195</v>
      </c>
      <c r="AX44" s="47" t="s">
        <v>195</v>
      </c>
      <c r="AY44" s="47" t="s">
        <v>195</v>
      </c>
      <c r="AZ44" s="47" t="s">
        <v>195</v>
      </c>
      <c r="BA44" s="47" t="s">
        <v>195</v>
      </c>
      <c r="BB44" s="47" t="s">
        <v>195</v>
      </c>
      <c r="BC44" s="47" t="s">
        <v>195</v>
      </c>
      <c r="BD44" s="47" t="s">
        <v>195</v>
      </c>
      <c r="BE44" s="47" t="s">
        <v>195</v>
      </c>
      <c r="BF44" s="47" t="s">
        <v>195</v>
      </c>
    </row>
    <row r="45" spans="2:58" x14ac:dyDescent="0.25">
      <c r="B45" s="107" t="s">
        <v>375</v>
      </c>
      <c r="C45" s="107">
        <v>7</v>
      </c>
      <c r="D45" s="108" t="s">
        <v>391</v>
      </c>
      <c r="E45" s="108" t="s">
        <v>390</v>
      </c>
      <c r="F45" s="20">
        <v>2014</v>
      </c>
      <c r="G45" s="20" t="s">
        <v>239</v>
      </c>
      <c r="H45" s="47" t="s">
        <v>195</v>
      </c>
      <c r="I45" s="47" t="s">
        <v>195</v>
      </c>
      <c r="J45" s="47" t="s">
        <v>195</v>
      </c>
      <c r="K45" s="30">
        <v>20</v>
      </c>
      <c r="L45" s="30">
        <v>7</v>
      </c>
      <c r="M45" s="30">
        <f t="shared" si="26"/>
        <v>35</v>
      </c>
      <c r="N45" s="47" t="s">
        <v>195</v>
      </c>
      <c r="O45" s="47" t="s">
        <v>195</v>
      </c>
      <c r="P45" s="47" t="s">
        <v>195</v>
      </c>
      <c r="Q45" s="47" t="s">
        <v>195</v>
      </c>
      <c r="R45" s="47" t="s">
        <v>195</v>
      </c>
      <c r="S45" s="47" t="s">
        <v>195</v>
      </c>
      <c r="T45" s="47" t="s">
        <v>195</v>
      </c>
      <c r="U45" s="47" t="s">
        <v>195</v>
      </c>
      <c r="V45" s="47" t="s">
        <v>195</v>
      </c>
      <c r="W45" s="48">
        <v>20</v>
      </c>
      <c r="X45" s="30">
        <v>20</v>
      </c>
      <c r="Y45" s="30">
        <f t="shared" si="5"/>
        <v>100</v>
      </c>
      <c r="Z45" s="47" t="s">
        <v>195</v>
      </c>
      <c r="AA45" s="47" t="s">
        <v>195</v>
      </c>
      <c r="AB45" s="47" t="s">
        <v>195</v>
      </c>
      <c r="AC45" s="47" t="s">
        <v>195</v>
      </c>
      <c r="AD45" s="47" t="s">
        <v>195</v>
      </c>
      <c r="AE45" s="47" t="s">
        <v>195</v>
      </c>
      <c r="AF45" s="47" t="s">
        <v>195</v>
      </c>
      <c r="AG45" s="47" t="s">
        <v>195</v>
      </c>
      <c r="AH45" s="47" t="s">
        <v>195</v>
      </c>
      <c r="AI45" s="47" t="s">
        <v>195</v>
      </c>
      <c r="AJ45" s="47" t="s">
        <v>195</v>
      </c>
      <c r="AK45" s="47" t="s">
        <v>195</v>
      </c>
      <c r="AL45" s="47" t="s">
        <v>195</v>
      </c>
      <c r="AM45" s="47" t="s">
        <v>195</v>
      </c>
      <c r="AN45" s="47" t="s">
        <v>195</v>
      </c>
      <c r="AO45" s="47" t="s">
        <v>195</v>
      </c>
      <c r="AP45" s="47" t="s">
        <v>195</v>
      </c>
      <c r="AQ45" s="47" t="s">
        <v>195</v>
      </c>
      <c r="AR45" s="47" t="s">
        <v>195</v>
      </c>
      <c r="AS45" s="47" t="s">
        <v>195</v>
      </c>
      <c r="AT45" s="47" t="s">
        <v>195</v>
      </c>
      <c r="AU45" s="47" t="s">
        <v>195</v>
      </c>
      <c r="AV45" s="47" t="s">
        <v>195</v>
      </c>
      <c r="AW45" s="47" t="s">
        <v>195</v>
      </c>
      <c r="AX45" s="47" t="s">
        <v>195</v>
      </c>
      <c r="AY45" s="47" t="s">
        <v>195</v>
      </c>
      <c r="AZ45" s="47" t="s">
        <v>195</v>
      </c>
      <c r="BA45" s="47" t="s">
        <v>195</v>
      </c>
      <c r="BB45" s="47" t="s">
        <v>195</v>
      </c>
      <c r="BC45" s="47" t="s">
        <v>195</v>
      </c>
      <c r="BD45" s="47" t="s">
        <v>195</v>
      </c>
      <c r="BE45" s="47" t="s">
        <v>195</v>
      </c>
      <c r="BF45" s="47" t="s">
        <v>195</v>
      </c>
    </row>
    <row r="46" spans="2:58" x14ac:dyDescent="0.25">
      <c r="B46" s="107" t="s">
        <v>375</v>
      </c>
      <c r="C46" s="107">
        <v>7</v>
      </c>
      <c r="D46" s="108" t="s">
        <v>391</v>
      </c>
      <c r="E46" s="108" t="s">
        <v>390</v>
      </c>
      <c r="F46" s="20">
        <v>2015</v>
      </c>
      <c r="G46" s="20" t="s">
        <v>240</v>
      </c>
      <c r="H46" s="30">
        <v>13</v>
      </c>
      <c r="I46" s="30">
        <v>3</v>
      </c>
      <c r="J46" s="30">
        <f t="shared" si="14"/>
        <v>23.076923076923077</v>
      </c>
      <c r="K46" s="30">
        <v>13</v>
      </c>
      <c r="L46" s="30">
        <v>11</v>
      </c>
      <c r="M46" s="30">
        <f t="shared" si="26"/>
        <v>84.615384615384613</v>
      </c>
      <c r="N46" s="30">
        <v>13</v>
      </c>
      <c r="O46" s="30">
        <v>0</v>
      </c>
      <c r="P46" s="30">
        <f>O46/N46*100</f>
        <v>0</v>
      </c>
      <c r="Q46" s="30">
        <v>13</v>
      </c>
      <c r="R46" s="30">
        <v>3</v>
      </c>
      <c r="S46" s="30">
        <f t="shared" si="27"/>
        <v>23.076923076923077</v>
      </c>
      <c r="T46" s="47" t="s">
        <v>195</v>
      </c>
      <c r="U46" s="47" t="s">
        <v>195</v>
      </c>
      <c r="V46" s="47" t="s">
        <v>195</v>
      </c>
      <c r="W46" s="48">
        <v>13</v>
      </c>
      <c r="X46" s="30">
        <v>13</v>
      </c>
      <c r="Y46" s="30">
        <f t="shared" si="5"/>
        <v>100</v>
      </c>
      <c r="Z46" s="47" t="s">
        <v>195</v>
      </c>
      <c r="AA46" s="47" t="s">
        <v>195</v>
      </c>
      <c r="AB46" s="47" t="s">
        <v>195</v>
      </c>
      <c r="AC46" s="47" t="s">
        <v>195</v>
      </c>
      <c r="AD46" s="47" t="s">
        <v>195</v>
      </c>
      <c r="AE46" s="47" t="s">
        <v>195</v>
      </c>
      <c r="AF46" s="47" t="s">
        <v>195</v>
      </c>
      <c r="AG46" s="47" t="s">
        <v>195</v>
      </c>
      <c r="AH46" s="47" t="s">
        <v>195</v>
      </c>
      <c r="AI46" s="47" t="s">
        <v>195</v>
      </c>
      <c r="AJ46" s="47" t="s">
        <v>195</v>
      </c>
      <c r="AK46" s="47" t="s">
        <v>195</v>
      </c>
      <c r="AL46" s="47" t="s">
        <v>195</v>
      </c>
      <c r="AM46" s="47" t="s">
        <v>195</v>
      </c>
      <c r="AN46" s="47" t="s">
        <v>195</v>
      </c>
      <c r="AO46" s="47" t="s">
        <v>195</v>
      </c>
      <c r="AP46" s="47" t="s">
        <v>195</v>
      </c>
      <c r="AQ46" s="47" t="s">
        <v>195</v>
      </c>
      <c r="AR46" s="47" t="s">
        <v>195</v>
      </c>
      <c r="AS46" s="47" t="s">
        <v>195</v>
      </c>
      <c r="AT46" s="47" t="s">
        <v>195</v>
      </c>
      <c r="AU46" s="47" t="s">
        <v>195</v>
      </c>
      <c r="AV46" s="47" t="s">
        <v>195</v>
      </c>
      <c r="AW46" s="47" t="s">
        <v>195</v>
      </c>
      <c r="AX46" s="47" t="s">
        <v>195</v>
      </c>
      <c r="AY46" s="47" t="s">
        <v>195</v>
      </c>
      <c r="AZ46" s="47" t="s">
        <v>195</v>
      </c>
      <c r="BA46" s="47" t="s">
        <v>195</v>
      </c>
      <c r="BB46" s="47" t="s">
        <v>195</v>
      </c>
      <c r="BC46" s="47" t="s">
        <v>195</v>
      </c>
      <c r="BD46" s="47" t="s">
        <v>195</v>
      </c>
      <c r="BE46" s="47" t="s">
        <v>195</v>
      </c>
      <c r="BF46" s="47" t="s">
        <v>195</v>
      </c>
    </row>
    <row r="47" spans="2:58" x14ac:dyDescent="0.25">
      <c r="B47" s="107" t="s">
        <v>375</v>
      </c>
      <c r="C47" s="107">
        <v>7</v>
      </c>
      <c r="D47" s="108" t="s">
        <v>391</v>
      </c>
      <c r="E47" s="108" t="s">
        <v>390</v>
      </c>
      <c r="F47" s="20">
        <v>2016</v>
      </c>
      <c r="G47" s="20" t="s">
        <v>241</v>
      </c>
      <c r="H47" s="30">
        <v>13</v>
      </c>
      <c r="I47" s="30">
        <v>2</v>
      </c>
      <c r="J47" s="30">
        <f t="shared" si="14"/>
        <v>15.384615384615385</v>
      </c>
      <c r="K47" s="30">
        <v>13</v>
      </c>
      <c r="L47" s="30">
        <v>4</v>
      </c>
      <c r="M47" s="30">
        <f t="shared" si="26"/>
        <v>30.76923076923077</v>
      </c>
      <c r="N47" s="30">
        <v>13</v>
      </c>
      <c r="O47" s="30">
        <v>1</v>
      </c>
      <c r="P47" s="30">
        <f>O47/N47*100</f>
        <v>7.6923076923076925</v>
      </c>
      <c r="Q47" s="30">
        <v>13</v>
      </c>
      <c r="R47" s="30">
        <v>4</v>
      </c>
      <c r="S47" s="30">
        <f t="shared" si="27"/>
        <v>30.76923076923077</v>
      </c>
      <c r="T47" s="47" t="s">
        <v>195</v>
      </c>
      <c r="U47" s="47" t="s">
        <v>195</v>
      </c>
      <c r="V47" s="47" t="s">
        <v>195</v>
      </c>
      <c r="W47" s="48">
        <v>13</v>
      </c>
      <c r="X47" s="30">
        <v>13</v>
      </c>
      <c r="Y47" s="30">
        <f t="shared" si="5"/>
        <v>100</v>
      </c>
      <c r="Z47" s="47" t="s">
        <v>195</v>
      </c>
      <c r="AA47" s="47" t="s">
        <v>195</v>
      </c>
      <c r="AB47" s="47" t="s">
        <v>195</v>
      </c>
      <c r="AC47" s="47" t="s">
        <v>195</v>
      </c>
      <c r="AD47" s="47" t="s">
        <v>195</v>
      </c>
      <c r="AE47" s="47" t="s">
        <v>195</v>
      </c>
      <c r="AF47" s="47" t="s">
        <v>195</v>
      </c>
      <c r="AG47" s="47" t="s">
        <v>195</v>
      </c>
      <c r="AH47" s="47" t="s">
        <v>195</v>
      </c>
      <c r="AI47" s="47" t="s">
        <v>195</v>
      </c>
      <c r="AJ47" s="47" t="s">
        <v>195</v>
      </c>
      <c r="AK47" s="47" t="s">
        <v>195</v>
      </c>
      <c r="AL47" s="47" t="s">
        <v>195</v>
      </c>
      <c r="AM47" s="47" t="s">
        <v>195</v>
      </c>
      <c r="AN47" s="47" t="s">
        <v>195</v>
      </c>
      <c r="AO47" s="47" t="s">
        <v>195</v>
      </c>
      <c r="AP47" s="47" t="s">
        <v>195</v>
      </c>
      <c r="AQ47" s="47" t="s">
        <v>195</v>
      </c>
      <c r="AR47" s="47" t="s">
        <v>195</v>
      </c>
      <c r="AS47" s="47" t="s">
        <v>195</v>
      </c>
      <c r="AT47" s="47" t="s">
        <v>195</v>
      </c>
      <c r="AU47" s="47" t="s">
        <v>195</v>
      </c>
      <c r="AV47" s="47" t="s">
        <v>195</v>
      </c>
      <c r="AW47" s="47" t="s">
        <v>195</v>
      </c>
      <c r="AX47" s="47" t="s">
        <v>195</v>
      </c>
      <c r="AY47" s="47" t="s">
        <v>195</v>
      </c>
      <c r="AZ47" s="47" t="s">
        <v>195</v>
      </c>
      <c r="BA47" s="47" t="s">
        <v>195</v>
      </c>
      <c r="BB47" s="47" t="s">
        <v>195</v>
      </c>
      <c r="BC47" s="47" t="s">
        <v>195</v>
      </c>
      <c r="BD47" s="47" t="s">
        <v>195</v>
      </c>
      <c r="BE47" s="47" t="s">
        <v>195</v>
      </c>
      <c r="BF47" s="47" t="s">
        <v>195</v>
      </c>
    </row>
    <row r="48" spans="2:58" x14ac:dyDescent="0.25">
      <c r="B48" s="109" t="s">
        <v>375</v>
      </c>
      <c r="C48" s="109">
        <v>2</v>
      </c>
      <c r="D48" s="110" t="s">
        <v>393</v>
      </c>
      <c r="E48" s="110" t="s">
        <v>392</v>
      </c>
      <c r="F48" s="20">
        <v>2012</v>
      </c>
      <c r="G48" s="20" t="s">
        <v>166</v>
      </c>
      <c r="H48" s="47" t="s">
        <v>195</v>
      </c>
      <c r="I48" s="47" t="s">
        <v>195</v>
      </c>
      <c r="J48" s="47" t="s">
        <v>195</v>
      </c>
      <c r="K48" s="30">
        <v>5</v>
      </c>
      <c r="L48" s="30">
        <v>4</v>
      </c>
      <c r="M48" s="30">
        <f t="shared" si="26"/>
        <v>80</v>
      </c>
      <c r="N48" s="30">
        <v>5</v>
      </c>
      <c r="O48" s="30">
        <v>0</v>
      </c>
      <c r="P48" s="30">
        <f>O48/N48*100</f>
        <v>0</v>
      </c>
      <c r="Q48" s="47" t="s">
        <v>195</v>
      </c>
      <c r="R48" s="47" t="s">
        <v>195</v>
      </c>
      <c r="S48" s="47" t="s">
        <v>195</v>
      </c>
      <c r="T48" s="30">
        <v>5</v>
      </c>
      <c r="U48" s="30">
        <v>0</v>
      </c>
      <c r="V48" s="30">
        <v>0</v>
      </c>
      <c r="W48" s="48">
        <v>5</v>
      </c>
      <c r="X48" s="30">
        <v>4</v>
      </c>
      <c r="Y48" s="30">
        <f t="shared" si="5"/>
        <v>80</v>
      </c>
      <c r="Z48" s="47" t="s">
        <v>195</v>
      </c>
      <c r="AA48" s="47" t="s">
        <v>195</v>
      </c>
      <c r="AB48" s="47" t="s">
        <v>195</v>
      </c>
      <c r="AC48" s="47" t="s">
        <v>195</v>
      </c>
      <c r="AD48" s="47" t="s">
        <v>195</v>
      </c>
      <c r="AE48" s="47" t="s">
        <v>195</v>
      </c>
      <c r="AF48" s="47" t="s">
        <v>195</v>
      </c>
      <c r="AG48" s="47" t="s">
        <v>195</v>
      </c>
      <c r="AH48" s="47" t="s">
        <v>195</v>
      </c>
      <c r="AI48" s="47" t="s">
        <v>195</v>
      </c>
      <c r="AJ48" s="47" t="s">
        <v>195</v>
      </c>
      <c r="AK48" s="47" t="s">
        <v>195</v>
      </c>
      <c r="AL48" s="47" t="s">
        <v>195</v>
      </c>
      <c r="AM48" s="47" t="s">
        <v>195</v>
      </c>
      <c r="AN48" s="47" t="s">
        <v>195</v>
      </c>
      <c r="AO48" s="47" t="s">
        <v>195</v>
      </c>
      <c r="AP48" s="47" t="s">
        <v>195</v>
      </c>
      <c r="AQ48" s="47" t="s">
        <v>195</v>
      </c>
      <c r="AR48" s="47" t="s">
        <v>195</v>
      </c>
      <c r="AS48" s="47" t="s">
        <v>195</v>
      </c>
      <c r="AT48" s="47" t="s">
        <v>195</v>
      </c>
      <c r="AU48" s="47" t="s">
        <v>195</v>
      </c>
      <c r="AV48" s="47" t="s">
        <v>195</v>
      </c>
      <c r="AW48" s="47" t="s">
        <v>195</v>
      </c>
      <c r="AX48" s="47" t="s">
        <v>195</v>
      </c>
      <c r="AY48" s="47" t="s">
        <v>195</v>
      </c>
      <c r="AZ48" s="47" t="s">
        <v>195</v>
      </c>
      <c r="BA48" s="47" t="s">
        <v>195</v>
      </c>
      <c r="BB48" s="47" t="s">
        <v>195</v>
      </c>
      <c r="BC48" s="47" t="s">
        <v>195</v>
      </c>
      <c r="BD48" s="47" t="s">
        <v>195</v>
      </c>
      <c r="BE48" s="47" t="s">
        <v>195</v>
      </c>
      <c r="BF48" s="47" t="s">
        <v>195</v>
      </c>
    </row>
    <row r="49" spans="2:58" x14ac:dyDescent="0.25">
      <c r="B49" s="109" t="s">
        <v>375</v>
      </c>
      <c r="C49" s="109">
        <v>2</v>
      </c>
      <c r="D49" s="110" t="s">
        <v>393</v>
      </c>
      <c r="E49" s="110" t="s">
        <v>392</v>
      </c>
      <c r="F49" s="20">
        <v>2013</v>
      </c>
      <c r="G49" s="20" t="s">
        <v>245</v>
      </c>
      <c r="H49" s="30">
        <v>8</v>
      </c>
      <c r="I49" s="30">
        <v>0</v>
      </c>
      <c r="J49" s="30">
        <f t="shared" si="14"/>
        <v>0</v>
      </c>
      <c r="K49" s="30">
        <v>8</v>
      </c>
      <c r="L49" s="30">
        <v>7</v>
      </c>
      <c r="M49" s="30">
        <f t="shared" si="26"/>
        <v>87.5</v>
      </c>
      <c r="N49" s="47" t="s">
        <v>195</v>
      </c>
      <c r="O49" s="47" t="s">
        <v>195</v>
      </c>
      <c r="P49" s="47" t="s">
        <v>195</v>
      </c>
      <c r="Q49" s="30">
        <v>8</v>
      </c>
      <c r="R49" s="30">
        <v>0</v>
      </c>
      <c r="S49" s="30">
        <f t="shared" si="27"/>
        <v>0</v>
      </c>
      <c r="T49" s="47" t="s">
        <v>195</v>
      </c>
      <c r="U49" s="47" t="s">
        <v>195</v>
      </c>
      <c r="V49" s="47" t="s">
        <v>195</v>
      </c>
      <c r="W49" s="48">
        <v>8</v>
      </c>
      <c r="X49" s="30">
        <v>7</v>
      </c>
      <c r="Y49" s="30">
        <f t="shared" si="5"/>
        <v>87.5</v>
      </c>
      <c r="Z49" s="47" t="s">
        <v>195</v>
      </c>
      <c r="AA49" s="47" t="s">
        <v>195</v>
      </c>
      <c r="AB49" s="47" t="s">
        <v>195</v>
      </c>
      <c r="AC49" s="47" t="s">
        <v>195</v>
      </c>
      <c r="AD49" s="47" t="s">
        <v>195</v>
      </c>
      <c r="AE49" s="47" t="s">
        <v>195</v>
      </c>
      <c r="AF49" s="47" t="s">
        <v>195</v>
      </c>
      <c r="AG49" s="47" t="s">
        <v>195</v>
      </c>
      <c r="AH49" s="47" t="s">
        <v>195</v>
      </c>
      <c r="AI49" s="47" t="s">
        <v>195</v>
      </c>
      <c r="AJ49" s="47" t="s">
        <v>195</v>
      </c>
      <c r="AK49" s="47" t="s">
        <v>195</v>
      </c>
      <c r="AL49" s="47" t="s">
        <v>195</v>
      </c>
      <c r="AM49" s="47" t="s">
        <v>195</v>
      </c>
      <c r="AN49" s="47" t="s">
        <v>195</v>
      </c>
      <c r="AO49" s="47" t="s">
        <v>195</v>
      </c>
      <c r="AP49" s="47" t="s">
        <v>195</v>
      </c>
      <c r="AQ49" s="47" t="s">
        <v>195</v>
      </c>
      <c r="AR49" s="47" t="s">
        <v>195</v>
      </c>
      <c r="AS49" s="47" t="s">
        <v>195</v>
      </c>
      <c r="AT49" s="47" t="s">
        <v>195</v>
      </c>
      <c r="AU49" s="47" t="s">
        <v>195</v>
      </c>
      <c r="AV49" s="47" t="s">
        <v>195</v>
      </c>
      <c r="AW49" s="47" t="s">
        <v>195</v>
      </c>
      <c r="AX49" s="47" t="s">
        <v>195</v>
      </c>
      <c r="AY49" s="47" t="s">
        <v>195</v>
      </c>
      <c r="AZ49" s="47" t="s">
        <v>195</v>
      </c>
      <c r="BA49" s="47" t="s">
        <v>195</v>
      </c>
      <c r="BB49" s="47" t="s">
        <v>195</v>
      </c>
      <c r="BC49" s="47" t="s">
        <v>195</v>
      </c>
      <c r="BD49" s="47" t="s">
        <v>195</v>
      </c>
      <c r="BE49" s="47" t="s">
        <v>195</v>
      </c>
      <c r="BF49" s="47" t="s">
        <v>195</v>
      </c>
    </row>
    <row r="50" spans="2:58" x14ac:dyDescent="0.25">
      <c r="B50" s="109" t="s">
        <v>375</v>
      </c>
      <c r="C50" s="109">
        <v>2</v>
      </c>
      <c r="D50" s="110" t="s">
        <v>393</v>
      </c>
      <c r="E50" s="110" t="s">
        <v>392</v>
      </c>
      <c r="F50" s="20">
        <v>2014</v>
      </c>
      <c r="G50" s="20" t="s">
        <v>248</v>
      </c>
      <c r="H50" s="30">
        <v>12</v>
      </c>
      <c r="I50" s="30">
        <v>0</v>
      </c>
      <c r="J50" s="30">
        <f t="shared" si="14"/>
        <v>0</v>
      </c>
      <c r="K50" s="30">
        <v>12</v>
      </c>
      <c r="L50" s="30">
        <v>3</v>
      </c>
      <c r="M50" s="30">
        <f t="shared" si="26"/>
        <v>25</v>
      </c>
      <c r="N50" s="47" t="s">
        <v>195</v>
      </c>
      <c r="O50" s="47" t="s">
        <v>195</v>
      </c>
      <c r="P50" s="47" t="s">
        <v>195</v>
      </c>
      <c r="Q50" s="30">
        <v>12</v>
      </c>
      <c r="R50" s="30">
        <v>1</v>
      </c>
      <c r="S50" s="30">
        <f t="shared" si="27"/>
        <v>8.3333333333333321</v>
      </c>
      <c r="T50" s="47" t="s">
        <v>195</v>
      </c>
      <c r="U50" s="47" t="s">
        <v>195</v>
      </c>
      <c r="V50" s="47" t="s">
        <v>195</v>
      </c>
      <c r="W50" s="48">
        <v>12</v>
      </c>
      <c r="X50" s="30">
        <v>7</v>
      </c>
      <c r="Y50" s="30">
        <f t="shared" si="5"/>
        <v>58.333333333333336</v>
      </c>
      <c r="Z50" s="47" t="s">
        <v>195</v>
      </c>
      <c r="AA50" s="47" t="s">
        <v>195</v>
      </c>
      <c r="AB50" s="47" t="s">
        <v>195</v>
      </c>
      <c r="AC50" s="47" t="s">
        <v>195</v>
      </c>
      <c r="AD50" s="47" t="s">
        <v>195</v>
      </c>
      <c r="AE50" s="47" t="s">
        <v>195</v>
      </c>
      <c r="AF50" s="47" t="s">
        <v>195</v>
      </c>
      <c r="AG50" s="47" t="s">
        <v>195</v>
      </c>
      <c r="AH50" s="47" t="s">
        <v>195</v>
      </c>
      <c r="AI50" s="47" t="s">
        <v>195</v>
      </c>
      <c r="AJ50" s="47" t="s">
        <v>195</v>
      </c>
      <c r="AK50" s="47" t="s">
        <v>195</v>
      </c>
      <c r="AL50" s="47" t="s">
        <v>195</v>
      </c>
      <c r="AM50" s="47" t="s">
        <v>195</v>
      </c>
      <c r="AN50" s="47" t="s">
        <v>195</v>
      </c>
      <c r="AO50" s="47" t="s">
        <v>195</v>
      </c>
      <c r="AP50" s="47" t="s">
        <v>195</v>
      </c>
      <c r="AQ50" s="47" t="s">
        <v>195</v>
      </c>
      <c r="AR50" s="47" t="s">
        <v>195</v>
      </c>
      <c r="AS50" s="47" t="s">
        <v>195</v>
      </c>
      <c r="AT50" s="47" t="s">
        <v>195</v>
      </c>
      <c r="AU50" s="47" t="s">
        <v>195</v>
      </c>
      <c r="AV50" s="47" t="s">
        <v>195</v>
      </c>
      <c r="AW50" s="47" t="s">
        <v>195</v>
      </c>
      <c r="AX50" s="47" t="s">
        <v>195</v>
      </c>
      <c r="AY50" s="47" t="s">
        <v>195</v>
      </c>
      <c r="AZ50" s="47" t="s">
        <v>195</v>
      </c>
      <c r="BA50" s="47" t="s">
        <v>195</v>
      </c>
      <c r="BB50" s="47" t="s">
        <v>195</v>
      </c>
      <c r="BC50" s="47" t="s">
        <v>195</v>
      </c>
      <c r="BD50" s="47" t="s">
        <v>195</v>
      </c>
      <c r="BE50" s="47" t="s">
        <v>195</v>
      </c>
      <c r="BF50" s="47" t="s">
        <v>195</v>
      </c>
    </row>
    <row r="51" spans="2:58" x14ac:dyDescent="0.25">
      <c r="B51" s="109" t="s">
        <v>375</v>
      </c>
      <c r="C51" s="109">
        <v>2</v>
      </c>
      <c r="D51" s="110" t="s">
        <v>393</v>
      </c>
      <c r="E51" s="110" t="s">
        <v>392</v>
      </c>
      <c r="F51" s="20">
        <v>2015</v>
      </c>
      <c r="G51" s="20" t="s">
        <v>250</v>
      </c>
      <c r="H51" s="30">
        <v>9</v>
      </c>
      <c r="I51" s="30">
        <v>0</v>
      </c>
      <c r="J51" s="30">
        <f t="shared" si="14"/>
        <v>0</v>
      </c>
      <c r="K51" s="30">
        <v>9</v>
      </c>
      <c r="L51" s="30">
        <v>8</v>
      </c>
      <c r="M51" s="30">
        <f t="shared" si="26"/>
        <v>88.888888888888886</v>
      </c>
      <c r="N51" s="30">
        <v>9</v>
      </c>
      <c r="O51" s="30">
        <v>0</v>
      </c>
      <c r="P51" s="30">
        <f>O51/N51*100</f>
        <v>0</v>
      </c>
      <c r="Q51" s="30">
        <v>9</v>
      </c>
      <c r="R51" s="30">
        <v>1</v>
      </c>
      <c r="S51" s="30">
        <f t="shared" si="27"/>
        <v>11.111111111111111</v>
      </c>
      <c r="T51" s="47" t="s">
        <v>195</v>
      </c>
      <c r="U51" s="47" t="s">
        <v>195</v>
      </c>
      <c r="V51" s="47" t="s">
        <v>195</v>
      </c>
      <c r="W51" s="48">
        <v>9</v>
      </c>
      <c r="X51" s="30">
        <v>9</v>
      </c>
      <c r="Y51" s="30">
        <f t="shared" si="5"/>
        <v>100</v>
      </c>
      <c r="Z51" s="47" t="s">
        <v>195</v>
      </c>
      <c r="AA51" s="47" t="s">
        <v>195</v>
      </c>
      <c r="AB51" s="47" t="s">
        <v>195</v>
      </c>
      <c r="AC51" s="47" t="s">
        <v>195</v>
      </c>
      <c r="AD51" s="47" t="s">
        <v>195</v>
      </c>
      <c r="AE51" s="47" t="s">
        <v>195</v>
      </c>
      <c r="AF51" s="47" t="s">
        <v>195</v>
      </c>
      <c r="AG51" s="47" t="s">
        <v>195</v>
      </c>
      <c r="AH51" s="47" t="s">
        <v>195</v>
      </c>
      <c r="AI51" s="47" t="s">
        <v>195</v>
      </c>
      <c r="AJ51" s="47" t="s">
        <v>195</v>
      </c>
      <c r="AK51" s="47" t="s">
        <v>195</v>
      </c>
      <c r="AL51" s="47" t="s">
        <v>195</v>
      </c>
      <c r="AM51" s="47" t="s">
        <v>195</v>
      </c>
      <c r="AN51" s="47" t="s">
        <v>195</v>
      </c>
      <c r="AO51" s="47" t="s">
        <v>195</v>
      </c>
      <c r="AP51" s="47" t="s">
        <v>195</v>
      </c>
      <c r="AQ51" s="47" t="s">
        <v>195</v>
      </c>
      <c r="AR51" s="47" t="s">
        <v>195</v>
      </c>
      <c r="AS51" s="47" t="s">
        <v>195</v>
      </c>
      <c r="AT51" s="47" t="s">
        <v>195</v>
      </c>
      <c r="AU51" s="47" t="s">
        <v>195</v>
      </c>
      <c r="AV51" s="47" t="s">
        <v>195</v>
      </c>
      <c r="AW51" s="47" t="s">
        <v>195</v>
      </c>
      <c r="AX51" s="47" t="s">
        <v>195</v>
      </c>
      <c r="AY51" s="47" t="s">
        <v>195</v>
      </c>
      <c r="AZ51" s="47" t="s">
        <v>195</v>
      </c>
      <c r="BA51" s="47" t="s">
        <v>195</v>
      </c>
      <c r="BB51" s="47" t="s">
        <v>195</v>
      </c>
      <c r="BC51" s="47" t="s">
        <v>195</v>
      </c>
      <c r="BD51" s="47" t="s">
        <v>195</v>
      </c>
      <c r="BE51" s="47" t="s">
        <v>195</v>
      </c>
      <c r="BF51" s="47" t="s">
        <v>195</v>
      </c>
    </row>
    <row r="52" spans="2:58" x14ac:dyDescent="0.25">
      <c r="B52" s="111" t="s">
        <v>368</v>
      </c>
      <c r="C52" s="111">
        <v>30</v>
      </c>
      <c r="D52" s="112" t="s">
        <v>261</v>
      </c>
      <c r="E52" s="112" t="s">
        <v>394</v>
      </c>
      <c r="F52" s="20">
        <v>2014</v>
      </c>
      <c r="G52" s="20" t="s">
        <v>248</v>
      </c>
      <c r="H52" s="30">
        <v>5</v>
      </c>
      <c r="I52" s="30">
        <v>0</v>
      </c>
      <c r="J52" s="30">
        <f t="shared" si="14"/>
        <v>0</v>
      </c>
      <c r="K52" s="30">
        <v>5</v>
      </c>
      <c r="L52" s="30">
        <v>3</v>
      </c>
      <c r="M52" s="30">
        <f t="shared" si="26"/>
        <v>60</v>
      </c>
      <c r="N52" s="47" t="s">
        <v>195</v>
      </c>
      <c r="O52" s="47" t="s">
        <v>195</v>
      </c>
      <c r="P52" s="47" t="s">
        <v>195</v>
      </c>
      <c r="Q52" s="30">
        <v>5</v>
      </c>
      <c r="R52" s="30">
        <v>0</v>
      </c>
      <c r="S52" s="30">
        <f t="shared" si="27"/>
        <v>0</v>
      </c>
      <c r="T52" s="47" t="s">
        <v>195</v>
      </c>
      <c r="U52" s="47" t="s">
        <v>195</v>
      </c>
      <c r="V52" s="47" t="s">
        <v>195</v>
      </c>
      <c r="W52" s="48">
        <v>5</v>
      </c>
      <c r="X52" s="30">
        <v>3</v>
      </c>
      <c r="Y52" s="30">
        <f t="shared" si="5"/>
        <v>60</v>
      </c>
      <c r="Z52" s="47" t="s">
        <v>195</v>
      </c>
      <c r="AA52" s="47" t="s">
        <v>195</v>
      </c>
      <c r="AB52" s="47" t="s">
        <v>195</v>
      </c>
      <c r="AC52" s="47" t="s">
        <v>195</v>
      </c>
      <c r="AD52" s="47" t="s">
        <v>195</v>
      </c>
      <c r="AE52" s="47" t="s">
        <v>195</v>
      </c>
      <c r="AF52" s="47" t="s">
        <v>195</v>
      </c>
      <c r="AG52" s="47" t="s">
        <v>195</v>
      </c>
      <c r="AH52" s="47" t="s">
        <v>195</v>
      </c>
      <c r="AI52" s="47" t="s">
        <v>195</v>
      </c>
      <c r="AJ52" s="47" t="s">
        <v>195</v>
      </c>
      <c r="AK52" s="47" t="s">
        <v>195</v>
      </c>
      <c r="AL52" s="47" t="s">
        <v>195</v>
      </c>
      <c r="AM52" s="47" t="s">
        <v>195</v>
      </c>
      <c r="AN52" s="47" t="s">
        <v>195</v>
      </c>
      <c r="AO52" s="47" t="s">
        <v>195</v>
      </c>
      <c r="AP52" s="47" t="s">
        <v>195</v>
      </c>
      <c r="AQ52" s="47" t="s">
        <v>195</v>
      </c>
      <c r="AR52" s="47" t="s">
        <v>195</v>
      </c>
      <c r="AS52" s="47" t="s">
        <v>195</v>
      </c>
      <c r="AT52" s="47" t="s">
        <v>195</v>
      </c>
      <c r="AU52" s="47" t="s">
        <v>195</v>
      </c>
      <c r="AV52" s="47" t="s">
        <v>195</v>
      </c>
      <c r="AW52" s="47" t="s">
        <v>195</v>
      </c>
      <c r="AX52" s="47" t="s">
        <v>195</v>
      </c>
      <c r="AY52" s="47" t="s">
        <v>195</v>
      </c>
      <c r="AZ52" s="47" t="s">
        <v>195</v>
      </c>
      <c r="BA52" s="47" t="s">
        <v>195</v>
      </c>
      <c r="BB52" s="47" t="s">
        <v>195</v>
      </c>
      <c r="BC52" s="47" t="s">
        <v>195</v>
      </c>
      <c r="BD52" s="47" t="s">
        <v>195</v>
      </c>
      <c r="BE52" s="47" t="s">
        <v>195</v>
      </c>
      <c r="BF52" s="47" t="s">
        <v>195</v>
      </c>
    </row>
    <row r="53" spans="2:58" x14ac:dyDescent="0.25">
      <c r="B53" s="111" t="s">
        <v>368</v>
      </c>
      <c r="C53" s="111">
        <v>30</v>
      </c>
      <c r="D53" s="112" t="s">
        <v>261</v>
      </c>
      <c r="E53" s="112" t="s">
        <v>394</v>
      </c>
      <c r="F53" s="20">
        <v>2016</v>
      </c>
      <c r="G53" s="20" t="s">
        <v>264</v>
      </c>
      <c r="H53" s="47" t="s">
        <v>195</v>
      </c>
      <c r="I53" s="47" t="s">
        <v>195</v>
      </c>
      <c r="J53" s="47" t="s">
        <v>195</v>
      </c>
      <c r="K53" s="30">
        <v>6</v>
      </c>
      <c r="L53" s="30">
        <v>5</v>
      </c>
      <c r="M53" s="30">
        <f t="shared" si="26"/>
        <v>83.333333333333343</v>
      </c>
      <c r="N53" s="30">
        <v>6</v>
      </c>
      <c r="O53" s="30">
        <v>0</v>
      </c>
      <c r="P53" s="30">
        <f>O53/N53*100</f>
        <v>0</v>
      </c>
      <c r="Q53" s="47" t="s">
        <v>195</v>
      </c>
      <c r="R53" s="47" t="s">
        <v>195</v>
      </c>
      <c r="S53" s="47" t="s">
        <v>195</v>
      </c>
      <c r="T53" s="47" t="s">
        <v>195</v>
      </c>
      <c r="U53" s="47" t="s">
        <v>195</v>
      </c>
      <c r="V53" s="47" t="s">
        <v>195</v>
      </c>
      <c r="W53" s="48">
        <v>6</v>
      </c>
      <c r="X53" s="30">
        <v>5</v>
      </c>
      <c r="Y53" s="30">
        <f t="shared" si="5"/>
        <v>83.333333333333343</v>
      </c>
      <c r="Z53" s="47" t="s">
        <v>195</v>
      </c>
      <c r="AA53" s="47" t="s">
        <v>195</v>
      </c>
      <c r="AB53" s="47" t="s">
        <v>195</v>
      </c>
      <c r="AC53" s="47" t="s">
        <v>195</v>
      </c>
      <c r="AD53" s="47" t="s">
        <v>195</v>
      </c>
      <c r="AE53" s="47" t="s">
        <v>195</v>
      </c>
      <c r="AF53" s="47" t="s">
        <v>195</v>
      </c>
      <c r="AG53" s="47" t="s">
        <v>195</v>
      </c>
      <c r="AH53" s="47" t="s">
        <v>195</v>
      </c>
      <c r="AI53" s="47" t="s">
        <v>195</v>
      </c>
      <c r="AJ53" s="47" t="s">
        <v>195</v>
      </c>
      <c r="AK53" s="47" t="s">
        <v>195</v>
      </c>
      <c r="AL53" s="47" t="s">
        <v>195</v>
      </c>
      <c r="AM53" s="47" t="s">
        <v>195</v>
      </c>
      <c r="AN53" s="47" t="s">
        <v>195</v>
      </c>
      <c r="AO53" s="47" t="s">
        <v>195</v>
      </c>
      <c r="AP53" s="47" t="s">
        <v>195</v>
      </c>
      <c r="AQ53" s="47" t="s">
        <v>195</v>
      </c>
      <c r="AR53" s="47" t="s">
        <v>195</v>
      </c>
      <c r="AS53" s="47" t="s">
        <v>195</v>
      </c>
      <c r="AT53" s="47" t="s">
        <v>195</v>
      </c>
      <c r="AU53" s="47" t="s">
        <v>195</v>
      </c>
      <c r="AV53" s="47" t="s">
        <v>195</v>
      </c>
      <c r="AW53" s="47" t="s">
        <v>195</v>
      </c>
      <c r="AX53" s="47" t="s">
        <v>195</v>
      </c>
      <c r="AY53" s="47" t="s">
        <v>195</v>
      </c>
      <c r="AZ53" s="47" t="s">
        <v>195</v>
      </c>
      <c r="BA53" s="47" t="s">
        <v>195</v>
      </c>
      <c r="BB53" s="47" t="s">
        <v>195</v>
      </c>
      <c r="BC53" s="47" t="s">
        <v>195</v>
      </c>
      <c r="BD53" s="47" t="s">
        <v>195</v>
      </c>
      <c r="BE53" s="47" t="s">
        <v>195</v>
      </c>
      <c r="BF53" s="47" t="s">
        <v>195</v>
      </c>
    </row>
    <row r="54" spans="2:58" x14ac:dyDescent="0.25">
      <c r="D54" s="113" t="s">
        <v>395</v>
      </c>
      <c r="E54" s="20" t="s">
        <v>265</v>
      </c>
      <c r="F54" s="20">
        <v>2016</v>
      </c>
      <c r="G54" s="20" t="s">
        <v>264</v>
      </c>
      <c r="H54" s="47" t="s">
        <v>195</v>
      </c>
      <c r="I54" s="47" t="s">
        <v>195</v>
      </c>
      <c r="J54" s="47" t="s">
        <v>195</v>
      </c>
      <c r="K54" s="30">
        <v>5</v>
      </c>
      <c r="L54" s="30">
        <v>5</v>
      </c>
      <c r="M54" s="30">
        <f t="shared" si="26"/>
        <v>100</v>
      </c>
      <c r="N54" s="30">
        <v>5</v>
      </c>
      <c r="O54" s="30">
        <v>0</v>
      </c>
      <c r="P54" s="30">
        <f>O54/N54*100</f>
        <v>0</v>
      </c>
      <c r="Q54" s="47" t="s">
        <v>195</v>
      </c>
      <c r="R54" s="47" t="s">
        <v>195</v>
      </c>
      <c r="S54" s="47" t="s">
        <v>195</v>
      </c>
      <c r="T54" s="47" t="s">
        <v>195</v>
      </c>
      <c r="U54" s="47" t="s">
        <v>195</v>
      </c>
      <c r="V54" s="47" t="s">
        <v>195</v>
      </c>
      <c r="W54" s="48">
        <v>5</v>
      </c>
      <c r="X54" s="30">
        <v>5</v>
      </c>
      <c r="Y54" s="30">
        <f t="shared" si="5"/>
        <v>100</v>
      </c>
      <c r="Z54" s="47" t="s">
        <v>195</v>
      </c>
      <c r="AA54" s="47" t="s">
        <v>195</v>
      </c>
      <c r="AB54" s="47" t="s">
        <v>195</v>
      </c>
      <c r="AC54" s="47" t="s">
        <v>195</v>
      </c>
      <c r="AD54" s="47" t="s">
        <v>195</v>
      </c>
      <c r="AE54" s="47" t="s">
        <v>195</v>
      </c>
      <c r="AF54" s="47" t="s">
        <v>195</v>
      </c>
      <c r="AG54" s="47" t="s">
        <v>195</v>
      </c>
      <c r="AH54" s="47" t="s">
        <v>195</v>
      </c>
      <c r="AI54" s="47" t="s">
        <v>195</v>
      </c>
      <c r="AJ54" s="47" t="s">
        <v>195</v>
      </c>
      <c r="AK54" s="47" t="s">
        <v>195</v>
      </c>
      <c r="AL54" s="47" t="s">
        <v>195</v>
      </c>
      <c r="AM54" s="47" t="s">
        <v>195</v>
      </c>
      <c r="AN54" s="47" t="s">
        <v>195</v>
      </c>
      <c r="AO54" s="47" t="s">
        <v>195</v>
      </c>
      <c r="AP54" s="47" t="s">
        <v>195</v>
      </c>
      <c r="AQ54" s="47" t="s">
        <v>195</v>
      </c>
      <c r="AR54" s="47" t="s">
        <v>195</v>
      </c>
      <c r="AS54" s="47" t="s">
        <v>195</v>
      </c>
      <c r="AT54" s="47" t="s">
        <v>195</v>
      </c>
      <c r="AU54" s="47" t="s">
        <v>195</v>
      </c>
      <c r="AV54" s="47" t="s">
        <v>195</v>
      </c>
      <c r="AW54" s="47" t="s">
        <v>195</v>
      </c>
      <c r="AX54" s="47" t="s">
        <v>195</v>
      </c>
      <c r="AY54" s="47" t="s">
        <v>195</v>
      </c>
      <c r="AZ54" s="47" t="s">
        <v>195</v>
      </c>
      <c r="BA54" s="47" t="s">
        <v>195</v>
      </c>
      <c r="BB54" s="47" t="s">
        <v>195</v>
      </c>
      <c r="BC54" s="47" t="s">
        <v>195</v>
      </c>
      <c r="BD54" s="47" t="s">
        <v>195</v>
      </c>
      <c r="BE54" s="47" t="s">
        <v>195</v>
      </c>
      <c r="BF54" s="47" t="s">
        <v>195</v>
      </c>
    </row>
    <row r="55" spans="2:58" x14ac:dyDescent="0.25">
      <c r="B55" s="114" t="s">
        <v>368</v>
      </c>
      <c r="C55" s="114">
        <v>31</v>
      </c>
      <c r="D55" s="115" t="s">
        <v>395</v>
      </c>
      <c r="E55" s="115" t="s">
        <v>396</v>
      </c>
      <c r="F55" s="20">
        <v>2014</v>
      </c>
      <c r="G55" s="20" t="s">
        <v>248</v>
      </c>
      <c r="H55" s="30">
        <v>10</v>
      </c>
      <c r="I55" s="30">
        <v>0</v>
      </c>
      <c r="J55" s="30">
        <f t="shared" si="14"/>
        <v>0</v>
      </c>
      <c r="K55" s="30">
        <v>10</v>
      </c>
      <c r="L55" s="30">
        <v>3</v>
      </c>
      <c r="M55" s="30">
        <f t="shared" si="26"/>
        <v>30</v>
      </c>
      <c r="N55" s="47" t="s">
        <v>195</v>
      </c>
      <c r="O55" s="47" t="s">
        <v>195</v>
      </c>
      <c r="P55" s="47" t="s">
        <v>195</v>
      </c>
      <c r="Q55" s="30">
        <v>10</v>
      </c>
      <c r="R55" s="30">
        <v>0</v>
      </c>
      <c r="S55" s="30">
        <f t="shared" si="27"/>
        <v>0</v>
      </c>
      <c r="T55" s="47" t="s">
        <v>195</v>
      </c>
      <c r="U55" s="47" t="s">
        <v>195</v>
      </c>
      <c r="V55" s="47" t="s">
        <v>195</v>
      </c>
      <c r="W55" s="48">
        <v>10</v>
      </c>
      <c r="X55" s="30">
        <v>2</v>
      </c>
      <c r="Y55" s="30">
        <f t="shared" si="5"/>
        <v>20</v>
      </c>
      <c r="Z55" s="47" t="s">
        <v>195</v>
      </c>
      <c r="AA55" s="47" t="s">
        <v>195</v>
      </c>
      <c r="AB55" s="47" t="s">
        <v>195</v>
      </c>
      <c r="AC55" s="47" t="s">
        <v>195</v>
      </c>
      <c r="AD55" s="47" t="s">
        <v>195</v>
      </c>
      <c r="AE55" s="47" t="s">
        <v>195</v>
      </c>
      <c r="AF55" s="47" t="s">
        <v>195</v>
      </c>
      <c r="AG55" s="47" t="s">
        <v>195</v>
      </c>
      <c r="AH55" s="47" t="s">
        <v>195</v>
      </c>
      <c r="AI55" s="47" t="s">
        <v>195</v>
      </c>
      <c r="AJ55" s="47" t="s">
        <v>195</v>
      </c>
      <c r="AK55" s="47" t="s">
        <v>195</v>
      </c>
      <c r="AL55" s="47" t="s">
        <v>195</v>
      </c>
      <c r="AM55" s="47" t="s">
        <v>195</v>
      </c>
      <c r="AN55" s="47" t="s">
        <v>195</v>
      </c>
      <c r="AO55" s="47" t="s">
        <v>195</v>
      </c>
      <c r="AP55" s="47" t="s">
        <v>195</v>
      </c>
      <c r="AQ55" s="47" t="s">
        <v>195</v>
      </c>
      <c r="AR55" s="47" t="s">
        <v>195</v>
      </c>
      <c r="AS55" s="47" t="s">
        <v>195</v>
      </c>
      <c r="AT55" s="47" t="s">
        <v>195</v>
      </c>
      <c r="AU55" s="47" t="s">
        <v>195</v>
      </c>
      <c r="AV55" s="47" t="s">
        <v>195</v>
      </c>
      <c r="AW55" s="47" t="s">
        <v>195</v>
      </c>
      <c r="AX55" s="47" t="s">
        <v>195</v>
      </c>
      <c r="AY55" s="47" t="s">
        <v>195</v>
      </c>
      <c r="AZ55" s="47" t="s">
        <v>195</v>
      </c>
      <c r="BA55" s="47" t="s">
        <v>195</v>
      </c>
      <c r="BB55" s="47" t="s">
        <v>195</v>
      </c>
      <c r="BC55" s="47" t="s">
        <v>195</v>
      </c>
      <c r="BD55" s="47" t="s">
        <v>195</v>
      </c>
      <c r="BE55" s="47" t="s">
        <v>195</v>
      </c>
      <c r="BF55" s="47" t="s">
        <v>195</v>
      </c>
    </row>
    <row r="56" spans="2:58" x14ac:dyDescent="0.25">
      <c r="B56" s="114" t="s">
        <v>368</v>
      </c>
      <c r="C56" s="114">
        <v>31</v>
      </c>
      <c r="D56" s="115" t="s">
        <v>395</v>
      </c>
      <c r="E56" s="115" t="s">
        <v>396</v>
      </c>
      <c r="F56" s="20">
        <v>2016</v>
      </c>
      <c r="G56" s="20" t="s">
        <v>264</v>
      </c>
      <c r="H56" s="47" t="s">
        <v>195</v>
      </c>
      <c r="I56" s="47" t="s">
        <v>195</v>
      </c>
      <c r="J56" s="47" t="s">
        <v>195</v>
      </c>
      <c r="K56" s="30">
        <v>8</v>
      </c>
      <c r="L56" s="30">
        <v>8</v>
      </c>
      <c r="M56" s="30">
        <f t="shared" si="26"/>
        <v>100</v>
      </c>
      <c r="N56" s="30">
        <v>8</v>
      </c>
      <c r="O56" s="30">
        <v>0</v>
      </c>
      <c r="P56" s="30">
        <f>O56/N56*100</f>
        <v>0</v>
      </c>
      <c r="Q56" s="47" t="s">
        <v>195</v>
      </c>
      <c r="R56" s="47" t="s">
        <v>195</v>
      </c>
      <c r="S56" s="47" t="s">
        <v>195</v>
      </c>
      <c r="T56" s="47" t="s">
        <v>195</v>
      </c>
      <c r="U56" s="47" t="s">
        <v>195</v>
      </c>
      <c r="V56" s="47" t="s">
        <v>195</v>
      </c>
      <c r="W56" s="48">
        <v>8</v>
      </c>
      <c r="X56" s="30">
        <v>8</v>
      </c>
      <c r="Y56" s="30">
        <f t="shared" si="5"/>
        <v>100</v>
      </c>
      <c r="Z56" s="47" t="s">
        <v>195</v>
      </c>
      <c r="AA56" s="47" t="s">
        <v>195</v>
      </c>
      <c r="AB56" s="47" t="s">
        <v>195</v>
      </c>
      <c r="AC56" s="47" t="s">
        <v>195</v>
      </c>
      <c r="AD56" s="47" t="s">
        <v>195</v>
      </c>
      <c r="AE56" s="47" t="s">
        <v>195</v>
      </c>
      <c r="AF56" s="47" t="s">
        <v>195</v>
      </c>
      <c r="AG56" s="47" t="s">
        <v>195</v>
      </c>
      <c r="AH56" s="47" t="s">
        <v>195</v>
      </c>
      <c r="AI56" s="47" t="s">
        <v>195</v>
      </c>
      <c r="AJ56" s="47" t="s">
        <v>195</v>
      </c>
      <c r="AK56" s="47" t="s">
        <v>195</v>
      </c>
      <c r="AL56" s="47" t="s">
        <v>195</v>
      </c>
      <c r="AM56" s="47" t="s">
        <v>195</v>
      </c>
      <c r="AN56" s="47" t="s">
        <v>195</v>
      </c>
      <c r="AO56" s="47" t="s">
        <v>195</v>
      </c>
      <c r="AP56" s="47" t="s">
        <v>195</v>
      </c>
      <c r="AQ56" s="47" t="s">
        <v>195</v>
      </c>
      <c r="AR56" s="47" t="s">
        <v>195</v>
      </c>
      <c r="AS56" s="47" t="s">
        <v>195</v>
      </c>
      <c r="AT56" s="47" t="s">
        <v>195</v>
      </c>
      <c r="AU56" s="47" t="s">
        <v>195</v>
      </c>
      <c r="AV56" s="47" t="s">
        <v>195</v>
      </c>
      <c r="AW56" s="47" t="s">
        <v>195</v>
      </c>
      <c r="AX56" s="47" t="s">
        <v>195</v>
      </c>
      <c r="AY56" s="47" t="s">
        <v>195</v>
      </c>
      <c r="AZ56" s="47" t="s">
        <v>195</v>
      </c>
      <c r="BA56" s="47" t="s">
        <v>195</v>
      </c>
      <c r="BB56" s="47" t="s">
        <v>195</v>
      </c>
      <c r="BC56" s="47" t="s">
        <v>195</v>
      </c>
      <c r="BD56" s="47" t="s">
        <v>195</v>
      </c>
      <c r="BE56" s="47" t="s">
        <v>195</v>
      </c>
      <c r="BF56" s="47" t="s">
        <v>195</v>
      </c>
    </row>
    <row r="57" spans="2:58" x14ac:dyDescent="0.25">
      <c r="B57" s="116" t="s">
        <v>368</v>
      </c>
      <c r="C57" s="116" t="s">
        <v>397</v>
      </c>
      <c r="D57" s="117" t="s">
        <v>269</v>
      </c>
      <c r="E57" s="117" t="s">
        <v>269</v>
      </c>
      <c r="F57" s="20">
        <v>2014</v>
      </c>
      <c r="G57" s="20" t="s">
        <v>271</v>
      </c>
      <c r="H57" s="30">
        <v>8</v>
      </c>
      <c r="I57" s="30">
        <v>0</v>
      </c>
      <c r="J57" s="30">
        <f t="shared" si="14"/>
        <v>0</v>
      </c>
      <c r="K57" s="30">
        <v>8</v>
      </c>
      <c r="L57" s="30">
        <v>8</v>
      </c>
      <c r="M57" s="30">
        <f t="shared" si="26"/>
        <v>100</v>
      </c>
      <c r="N57" s="30">
        <v>2</v>
      </c>
      <c r="O57" s="30">
        <v>0</v>
      </c>
      <c r="P57" s="30">
        <f>O57/N57*100</f>
        <v>0</v>
      </c>
      <c r="Q57" s="30">
        <v>8</v>
      </c>
      <c r="R57" s="30">
        <v>1</v>
      </c>
      <c r="S57" s="30">
        <f t="shared" si="27"/>
        <v>12.5</v>
      </c>
      <c r="T57" s="47" t="s">
        <v>195</v>
      </c>
      <c r="U57" s="47" t="s">
        <v>195</v>
      </c>
      <c r="V57" s="47" t="s">
        <v>195</v>
      </c>
      <c r="W57" s="48">
        <v>8</v>
      </c>
      <c r="X57" s="30">
        <v>8</v>
      </c>
      <c r="Y57" s="30">
        <f t="shared" si="5"/>
        <v>100</v>
      </c>
      <c r="Z57" s="47" t="s">
        <v>195</v>
      </c>
      <c r="AA57" s="47" t="s">
        <v>195</v>
      </c>
      <c r="AB57" s="47" t="s">
        <v>195</v>
      </c>
      <c r="AC57" s="47" t="s">
        <v>195</v>
      </c>
      <c r="AD57" s="47" t="s">
        <v>195</v>
      </c>
      <c r="AE57" s="47" t="s">
        <v>195</v>
      </c>
      <c r="AF57" s="47" t="s">
        <v>195</v>
      </c>
      <c r="AG57" s="47" t="s">
        <v>195</v>
      </c>
      <c r="AH57" s="47" t="s">
        <v>195</v>
      </c>
      <c r="AI57" s="47" t="s">
        <v>195</v>
      </c>
      <c r="AJ57" s="47" t="s">
        <v>195</v>
      </c>
      <c r="AK57" s="47" t="s">
        <v>195</v>
      </c>
      <c r="AL57" s="47" t="s">
        <v>195</v>
      </c>
      <c r="AM57" s="47" t="s">
        <v>195</v>
      </c>
      <c r="AN57" s="47" t="s">
        <v>195</v>
      </c>
      <c r="AO57" s="47" t="s">
        <v>195</v>
      </c>
      <c r="AP57" s="47" t="s">
        <v>195</v>
      </c>
      <c r="AQ57" s="47" t="s">
        <v>195</v>
      </c>
      <c r="AR57" s="47" t="s">
        <v>195</v>
      </c>
      <c r="AS57" s="47" t="s">
        <v>195</v>
      </c>
      <c r="AT57" s="47" t="s">
        <v>195</v>
      </c>
      <c r="AU57" s="47" t="s">
        <v>195</v>
      </c>
      <c r="AV57" s="47" t="s">
        <v>195</v>
      </c>
      <c r="AW57" s="47" t="s">
        <v>195</v>
      </c>
      <c r="AX57" s="47" t="s">
        <v>195</v>
      </c>
      <c r="AY57" s="47" t="s">
        <v>195</v>
      </c>
      <c r="AZ57" s="47" t="s">
        <v>195</v>
      </c>
      <c r="BA57" s="47" t="s">
        <v>195</v>
      </c>
      <c r="BB57" s="47" t="s">
        <v>195</v>
      </c>
      <c r="BC57" s="47" t="s">
        <v>195</v>
      </c>
      <c r="BD57" s="47" t="s">
        <v>195</v>
      </c>
      <c r="BE57" s="47" t="s">
        <v>195</v>
      </c>
      <c r="BF57" s="47" t="s">
        <v>195</v>
      </c>
    </row>
    <row r="58" spans="2:58" x14ac:dyDescent="0.25">
      <c r="B58" s="116" t="s">
        <v>368</v>
      </c>
      <c r="C58" s="116" t="s">
        <v>397</v>
      </c>
      <c r="D58" s="117" t="s">
        <v>269</v>
      </c>
      <c r="E58" s="117" t="s">
        <v>269</v>
      </c>
      <c r="F58" s="20">
        <v>2016</v>
      </c>
      <c r="G58" s="20" t="s">
        <v>325</v>
      </c>
      <c r="H58" s="47" t="s">
        <v>195</v>
      </c>
      <c r="I58" s="47" t="s">
        <v>195</v>
      </c>
      <c r="J58" s="47" t="s">
        <v>195</v>
      </c>
      <c r="K58" s="30">
        <v>1</v>
      </c>
      <c r="L58" s="30">
        <v>0</v>
      </c>
      <c r="M58" s="30">
        <f t="shared" si="26"/>
        <v>0</v>
      </c>
      <c r="N58" s="47" t="s">
        <v>195</v>
      </c>
      <c r="O58" s="47" t="s">
        <v>195</v>
      </c>
      <c r="P58" s="47" t="s">
        <v>195</v>
      </c>
      <c r="Q58" s="47" t="s">
        <v>195</v>
      </c>
      <c r="R58" s="47" t="s">
        <v>195</v>
      </c>
      <c r="S58" s="47" t="s">
        <v>195</v>
      </c>
      <c r="T58" s="47" t="s">
        <v>195</v>
      </c>
      <c r="U58" s="47" t="s">
        <v>195</v>
      </c>
      <c r="V58" s="47" t="s">
        <v>195</v>
      </c>
      <c r="W58" s="47" t="s">
        <v>195</v>
      </c>
      <c r="X58" s="47" t="s">
        <v>195</v>
      </c>
      <c r="Y58" s="47" t="s">
        <v>195</v>
      </c>
      <c r="Z58" s="47" t="s">
        <v>195</v>
      </c>
      <c r="AA58" s="47" t="s">
        <v>195</v>
      </c>
      <c r="AB58" s="47" t="s">
        <v>195</v>
      </c>
      <c r="AC58" s="47" t="s">
        <v>195</v>
      </c>
      <c r="AD58" s="47" t="s">
        <v>195</v>
      </c>
      <c r="AE58" s="47" t="s">
        <v>195</v>
      </c>
      <c r="AF58" s="47" t="s">
        <v>195</v>
      </c>
      <c r="AG58" s="47" t="s">
        <v>195</v>
      </c>
      <c r="AH58" s="47" t="s">
        <v>195</v>
      </c>
      <c r="AI58" s="47" t="s">
        <v>195</v>
      </c>
      <c r="AJ58" s="47" t="s">
        <v>195</v>
      </c>
      <c r="AK58" s="47" t="s">
        <v>195</v>
      </c>
      <c r="AL58" s="47" t="s">
        <v>195</v>
      </c>
      <c r="AM58" s="47" t="s">
        <v>195</v>
      </c>
      <c r="AN58" s="47" t="s">
        <v>195</v>
      </c>
      <c r="AO58" s="47" t="s">
        <v>195</v>
      </c>
      <c r="AP58" s="47" t="s">
        <v>195</v>
      </c>
      <c r="AQ58" s="47" t="s">
        <v>195</v>
      </c>
      <c r="AR58" s="47" t="s">
        <v>195</v>
      </c>
      <c r="AS58" s="47" t="s">
        <v>195</v>
      </c>
      <c r="AT58" s="47" t="s">
        <v>195</v>
      </c>
      <c r="AU58" s="47" t="s">
        <v>195</v>
      </c>
      <c r="AV58" s="47" t="s">
        <v>195</v>
      </c>
      <c r="AW58" s="47" t="s">
        <v>195</v>
      </c>
      <c r="AX58" s="47" t="s">
        <v>195</v>
      </c>
      <c r="AY58" s="47" t="s">
        <v>195</v>
      </c>
      <c r="AZ58" s="47" t="s">
        <v>195</v>
      </c>
      <c r="BA58" s="47" t="s">
        <v>195</v>
      </c>
      <c r="BB58" s="47" t="s">
        <v>195</v>
      </c>
      <c r="BC58" s="47" t="s">
        <v>195</v>
      </c>
      <c r="BD58" s="47" t="s">
        <v>195</v>
      </c>
      <c r="BE58" s="47" t="s">
        <v>195</v>
      </c>
      <c r="BF58" s="47" t="s">
        <v>195</v>
      </c>
    </row>
    <row r="59" spans="2:58" x14ac:dyDescent="0.25">
      <c r="B59" s="118" t="s">
        <v>368</v>
      </c>
      <c r="C59" s="118" t="s">
        <v>400</v>
      </c>
      <c r="D59" s="119" t="s">
        <v>399</v>
      </c>
      <c r="E59" s="119" t="s">
        <v>398</v>
      </c>
      <c r="F59" s="20">
        <v>2011</v>
      </c>
      <c r="G59" s="20" t="s">
        <v>280</v>
      </c>
      <c r="H59" s="47" t="s">
        <v>195</v>
      </c>
      <c r="I59" s="47" t="s">
        <v>195</v>
      </c>
      <c r="J59" s="47" t="s">
        <v>195</v>
      </c>
      <c r="K59" s="30">
        <v>18</v>
      </c>
      <c r="L59" s="30">
        <v>14</v>
      </c>
      <c r="M59" s="30">
        <f t="shared" si="26"/>
        <v>77.777777777777786</v>
      </c>
      <c r="N59" s="30">
        <v>18</v>
      </c>
      <c r="O59" s="30">
        <v>0</v>
      </c>
      <c r="P59" s="30">
        <f>O59/N59*100</f>
        <v>0</v>
      </c>
      <c r="Q59" s="47" t="s">
        <v>195</v>
      </c>
      <c r="R59" s="47" t="s">
        <v>195</v>
      </c>
      <c r="S59" s="47" t="s">
        <v>195</v>
      </c>
      <c r="T59" s="30">
        <v>18</v>
      </c>
      <c r="U59" s="30">
        <v>0</v>
      </c>
      <c r="V59" s="30">
        <v>0</v>
      </c>
      <c r="W59" s="48">
        <v>18</v>
      </c>
      <c r="X59" s="30">
        <v>7</v>
      </c>
      <c r="Y59" s="30">
        <f t="shared" si="5"/>
        <v>38.888888888888893</v>
      </c>
      <c r="Z59" s="47" t="s">
        <v>195</v>
      </c>
      <c r="AA59" s="47" t="s">
        <v>195</v>
      </c>
      <c r="AB59" s="47" t="s">
        <v>195</v>
      </c>
      <c r="AC59" s="47" t="s">
        <v>195</v>
      </c>
      <c r="AD59" s="47" t="s">
        <v>195</v>
      </c>
      <c r="AE59" s="47" t="s">
        <v>195</v>
      </c>
      <c r="AF59" s="47" t="s">
        <v>195</v>
      </c>
      <c r="AG59" s="47" t="s">
        <v>195</v>
      </c>
      <c r="AH59" s="47" t="s">
        <v>195</v>
      </c>
      <c r="AI59" s="47" t="s">
        <v>195</v>
      </c>
      <c r="AJ59" s="47" t="s">
        <v>195</v>
      </c>
      <c r="AK59" s="47" t="s">
        <v>195</v>
      </c>
      <c r="AL59" s="47" t="s">
        <v>195</v>
      </c>
      <c r="AM59" s="47" t="s">
        <v>195</v>
      </c>
      <c r="AN59" s="47" t="s">
        <v>195</v>
      </c>
      <c r="AO59" s="47" t="s">
        <v>195</v>
      </c>
      <c r="AP59" s="47" t="s">
        <v>195</v>
      </c>
      <c r="AQ59" s="47" t="s">
        <v>195</v>
      </c>
      <c r="AR59" s="47" t="s">
        <v>195</v>
      </c>
      <c r="AS59" s="47" t="s">
        <v>195</v>
      </c>
      <c r="AT59" s="47" t="s">
        <v>195</v>
      </c>
      <c r="AU59" s="47" t="s">
        <v>195</v>
      </c>
      <c r="AV59" s="47" t="s">
        <v>195</v>
      </c>
      <c r="AW59" s="47" t="s">
        <v>195</v>
      </c>
      <c r="AX59" s="47" t="s">
        <v>195</v>
      </c>
      <c r="AY59" s="47" t="s">
        <v>195</v>
      </c>
      <c r="AZ59" s="47" t="s">
        <v>195</v>
      </c>
      <c r="BA59" s="47" t="s">
        <v>195</v>
      </c>
      <c r="BB59" s="47" t="s">
        <v>195</v>
      </c>
      <c r="BC59" s="47" t="s">
        <v>195</v>
      </c>
      <c r="BD59" s="47" t="s">
        <v>195</v>
      </c>
      <c r="BE59" s="47" t="s">
        <v>195</v>
      </c>
      <c r="BF59" s="47" t="s">
        <v>195</v>
      </c>
    </row>
    <row r="60" spans="2:58" x14ac:dyDescent="0.25">
      <c r="B60" s="118" t="s">
        <v>368</v>
      </c>
      <c r="C60" s="118" t="s">
        <v>400</v>
      </c>
      <c r="D60" s="119" t="s">
        <v>399</v>
      </c>
      <c r="E60" s="119" t="s">
        <v>398</v>
      </c>
      <c r="F60" s="20">
        <v>2014</v>
      </c>
      <c r="G60" s="20" t="s">
        <v>282</v>
      </c>
      <c r="H60" s="30">
        <v>1</v>
      </c>
      <c r="I60" s="30">
        <v>0</v>
      </c>
      <c r="J60" s="30">
        <f t="shared" si="14"/>
        <v>0</v>
      </c>
      <c r="K60" s="30">
        <v>10</v>
      </c>
      <c r="L60" s="30">
        <v>2</v>
      </c>
      <c r="M60" s="30">
        <f t="shared" si="26"/>
        <v>20</v>
      </c>
      <c r="N60" s="47" t="s">
        <v>195</v>
      </c>
      <c r="O60" s="47" t="s">
        <v>195</v>
      </c>
      <c r="P60" s="47" t="s">
        <v>195</v>
      </c>
      <c r="Q60" s="30">
        <v>1</v>
      </c>
      <c r="R60" s="30">
        <v>0</v>
      </c>
      <c r="S60" s="30">
        <f t="shared" si="27"/>
        <v>0</v>
      </c>
      <c r="T60" s="47" t="s">
        <v>195</v>
      </c>
      <c r="U60" s="47" t="s">
        <v>195</v>
      </c>
      <c r="V60" s="47" t="s">
        <v>195</v>
      </c>
      <c r="W60" s="48">
        <v>10</v>
      </c>
      <c r="X60" s="30">
        <v>10</v>
      </c>
      <c r="Y60" s="30">
        <f t="shared" si="5"/>
        <v>100</v>
      </c>
      <c r="Z60" s="47" t="s">
        <v>195</v>
      </c>
      <c r="AA60" s="47" t="s">
        <v>195</v>
      </c>
      <c r="AB60" s="47" t="s">
        <v>195</v>
      </c>
      <c r="AC60" s="47" t="s">
        <v>195</v>
      </c>
      <c r="AD60" s="47" t="s">
        <v>195</v>
      </c>
      <c r="AE60" s="47" t="s">
        <v>195</v>
      </c>
      <c r="AF60" s="47" t="s">
        <v>195</v>
      </c>
      <c r="AG60" s="47" t="s">
        <v>195</v>
      </c>
      <c r="AH60" s="47" t="s">
        <v>195</v>
      </c>
      <c r="AI60" s="47" t="s">
        <v>195</v>
      </c>
      <c r="AJ60" s="47" t="s">
        <v>195</v>
      </c>
      <c r="AK60" s="47" t="s">
        <v>195</v>
      </c>
      <c r="AL60" s="47" t="s">
        <v>195</v>
      </c>
      <c r="AM60" s="47" t="s">
        <v>195</v>
      </c>
      <c r="AN60" s="47" t="s">
        <v>195</v>
      </c>
      <c r="AO60" s="47" t="s">
        <v>195</v>
      </c>
      <c r="AP60" s="47" t="s">
        <v>195</v>
      </c>
      <c r="AQ60" s="47" t="s">
        <v>195</v>
      </c>
      <c r="AR60" s="47" t="s">
        <v>195</v>
      </c>
      <c r="AS60" s="47" t="s">
        <v>195</v>
      </c>
      <c r="AT60" s="47" t="s">
        <v>195</v>
      </c>
      <c r="AU60" s="47" t="s">
        <v>195</v>
      </c>
      <c r="AV60" s="47" t="s">
        <v>195</v>
      </c>
      <c r="AW60" s="47" t="s">
        <v>195</v>
      </c>
      <c r="AX60" s="47" t="s">
        <v>195</v>
      </c>
      <c r="AY60" s="47" t="s">
        <v>195</v>
      </c>
      <c r="AZ60" s="47" t="s">
        <v>195</v>
      </c>
      <c r="BA60" s="47" t="s">
        <v>195</v>
      </c>
      <c r="BB60" s="47" t="s">
        <v>195</v>
      </c>
      <c r="BC60" s="47" t="s">
        <v>195</v>
      </c>
      <c r="BD60" s="47" t="s">
        <v>195</v>
      </c>
      <c r="BE60" s="47" t="s">
        <v>195</v>
      </c>
      <c r="BF60" s="47" t="s">
        <v>195</v>
      </c>
    </row>
    <row r="61" spans="2:58" x14ac:dyDescent="0.25">
      <c r="B61" s="120" t="s">
        <v>368</v>
      </c>
      <c r="C61" s="120" t="s">
        <v>402</v>
      </c>
      <c r="D61" s="121" t="s">
        <v>401</v>
      </c>
      <c r="E61" s="121" t="s">
        <v>285</v>
      </c>
      <c r="F61" s="20">
        <v>2014</v>
      </c>
      <c r="G61" s="20" t="s">
        <v>287</v>
      </c>
      <c r="H61" s="47" t="s">
        <v>195</v>
      </c>
      <c r="I61" s="47" t="s">
        <v>195</v>
      </c>
      <c r="J61" s="47" t="s">
        <v>195</v>
      </c>
      <c r="K61" s="30">
        <v>8</v>
      </c>
      <c r="L61" s="30">
        <v>7</v>
      </c>
      <c r="M61" s="30">
        <f t="shared" si="26"/>
        <v>87.5</v>
      </c>
      <c r="N61" s="47" t="s">
        <v>195</v>
      </c>
      <c r="O61" s="47" t="s">
        <v>195</v>
      </c>
      <c r="P61" s="47" t="s">
        <v>195</v>
      </c>
      <c r="Q61" s="47" t="s">
        <v>195</v>
      </c>
      <c r="R61" s="47" t="s">
        <v>195</v>
      </c>
      <c r="S61" s="47" t="s">
        <v>195</v>
      </c>
      <c r="T61" s="47" t="s">
        <v>195</v>
      </c>
      <c r="U61" s="47" t="s">
        <v>195</v>
      </c>
      <c r="V61" s="47" t="s">
        <v>195</v>
      </c>
      <c r="W61" s="48">
        <v>8</v>
      </c>
      <c r="X61" s="30">
        <v>2</v>
      </c>
      <c r="Y61" s="30">
        <f t="shared" si="5"/>
        <v>25</v>
      </c>
      <c r="Z61" s="47" t="s">
        <v>195</v>
      </c>
      <c r="AA61" s="47" t="s">
        <v>195</v>
      </c>
      <c r="AB61" s="47" t="s">
        <v>195</v>
      </c>
      <c r="AC61" s="47" t="s">
        <v>195</v>
      </c>
      <c r="AD61" s="47" t="s">
        <v>195</v>
      </c>
      <c r="AE61" s="47" t="s">
        <v>195</v>
      </c>
      <c r="AF61" s="47" t="s">
        <v>195</v>
      </c>
      <c r="AG61" s="47" t="s">
        <v>195</v>
      </c>
      <c r="AH61" s="47" t="s">
        <v>195</v>
      </c>
      <c r="AI61" s="47" t="s">
        <v>195</v>
      </c>
      <c r="AJ61" s="47" t="s">
        <v>195</v>
      </c>
      <c r="AK61" s="47" t="s">
        <v>195</v>
      </c>
      <c r="AL61" s="47" t="s">
        <v>195</v>
      </c>
      <c r="AM61" s="47" t="s">
        <v>195</v>
      </c>
      <c r="AN61" s="47" t="s">
        <v>195</v>
      </c>
      <c r="AO61" s="47" t="s">
        <v>195</v>
      </c>
      <c r="AP61" s="47" t="s">
        <v>195</v>
      </c>
      <c r="AQ61" s="47" t="s">
        <v>195</v>
      </c>
      <c r="AR61" s="47" t="s">
        <v>195</v>
      </c>
      <c r="AS61" s="47" t="s">
        <v>195</v>
      </c>
      <c r="AT61" s="47" t="s">
        <v>195</v>
      </c>
      <c r="AU61" s="47" t="s">
        <v>195</v>
      </c>
      <c r="AV61" s="47" t="s">
        <v>195</v>
      </c>
      <c r="AW61" s="47" t="s">
        <v>195</v>
      </c>
      <c r="AX61" s="47" t="s">
        <v>195</v>
      </c>
      <c r="AY61" s="47" t="s">
        <v>195</v>
      </c>
      <c r="AZ61" s="47" t="s">
        <v>195</v>
      </c>
      <c r="BA61" s="47" t="s">
        <v>195</v>
      </c>
      <c r="BB61" s="47" t="s">
        <v>195</v>
      </c>
      <c r="BC61" s="47" t="s">
        <v>195</v>
      </c>
      <c r="BD61" s="47" t="s">
        <v>195</v>
      </c>
      <c r="BE61" s="47" t="s">
        <v>195</v>
      </c>
      <c r="BF61" s="47" t="s">
        <v>195</v>
      </c>
    </row>
    <row r="62" spans="2:58" x14ac:dyDescent="0.25">
      <c r="B62" s="123" t="s">
        <v>368</v>
      </c>
      <c r="C62" s="123">
        <v>22</v>
      </c>
      <c r="D62" s="124" t="s">
        <v>403</v>
      </c>
      <c r="E62" s="124" t="s">
        <v>403</v>
      </c>
      <c r="F62" s="20">
        <v>2014</v>
      </c>
      <c r="G62" s="20" t="s">
        <v>289</v>
      </c>
      <c r="H62" s="47" t="s">
        <v>195</v>
      </c>
      <c r="I62" s="47" t="s">
        <v>195</v>
      </c>
      <c r="J62" s="47" t="s">
        <v>195</v>
      </c>
      <c r="K62" s="30">
        <v>10</v>
      </c>
      <c r="L62" s="30">
        <v>3</v>
      </c>
      <c r="M62" s="30">
        <f t="shared" si="26"/>
        <v>30</v>
      </c>
      <c r="N62" s="47" t="s">
        <v>195</v>
      </c>
      <c r="O62" s="47" t="s">
        <v>195</v>
      </c>
      <c r="P62" s="47" t="s">
        <v>195</v>
      </c>
      <c r="Q62" s="47" t="s">
        <v>195</v>
      </c>
      <c r="R62" s="47" t="s">
        <v>195</v>
      </c>
      <c r="S62" s="47" t="s">
        <v>195</v>
      </c>
      <c r="T62" s="47" t="s">
        <v>195</v>
      </c>
      <c r="U62" s="47" t="s">
        <v>195</v>
      </c>
      <c r="V62" s="47" t="s">
        <v>195</v>
      </c>
      <c r="W62" s="48">
        <v>10</v>
      </c>
      <c r="X62" s="30">
        <v>9</v>
      </c>
      <c r="Y62" s="30">
        <f t="shared" si="5"/>
        <v>90</v>
      </c>
      <c r="Z62" s="47" t="s">
        <v>195</v>
      </c>
      <c r="AA62" s="47" t="s">
        <v>195</v>
      </c>
      <c r="AB62" s="47" t="s">
        <v>195</v>
      </c>
      <c r="AC62" s="47" t="s">
        <v>195</v>
      </c>
      <c r="AD62" s="47" t="s">
        <v>195</v>
      </c>
      <c r="AE62" s="47" t="s">
        <v>195</v>
      </c>
      <c r="AF62" s="47" t="s">
        <v>195</v>
      </c>
      <c r="AG62" s="47" t="s">
        <v>195</v>
      </c>
      <c r="AH62" s="47" t="s">
        <v>195</v>
      </c>
      <c r="AI62" s="47" t="s">
        <v>195</v>
      </c>
      <c r="AJ62" s="47" t="s">
        <v>195</v>
      </c>
      <c r="AK62" s="47" t="s">
        <v>195</v>
      </c>
      <c r="AL62" s="47" t="s">
        <v>195</v>
      </c>
      <c r="AM62" s="47" t="s">
        <v>195</v>
      </c>
      <c r="AN62" s="47" t="s">
        <v>195</v>
      </c>
      <c r="AO62" s="47" t="s">
        <v>195</v>
      </c>
      <c r="AP62" s="47" t="s">
        <v>195</v>
      </c>
      <c r="AQ62" s="47" t="s">
        <v>195</v>
      </c>
      <c r="AR62" s="47" t="s">
        <v>195</v>
      </c>
      <c r="AS62" s="47" t="s">
        <v>195</v>
      </c>
      <c r="AT62" s="47" t="s">
        <v>195</v>
      </c>
      <c r="AU62" s="47" t="s">
        <v>195</v>
      </c>
      <c r="AV62" s="47" t="s">
        <v>195</v>
      </c>
      <c r="AW62" s="47" t="s">
        <v>195</v>
      </c>
      <c r="AX62" s="47" t="s">
        <v>195</v>
      </c>
      <c r="AY62" s="47" t="s">
        <v>195</v>
      </c>
      <c r="AZ62" s="47" t="s">
        <v>195</v>
      </c>
      <c r="BA62" s="47" t="s">
        <v>195</v>
      </c>
      <c r="BB62" s="47" t="s">
        <v>195</v>
      </c>
      <c r="BC62" s="47" t="s">
        <v>195</v>
      </c>
      <c r="BD62" s="47" t="s">
        <v>195</v>
      </c>
      <c r="BE62" s="47" t="s">
        <v>195</v>
      </c>
      <c r="BF62" s="47" t="s">
        <v>195</v>
      </c>
    </row>
    <row r="63" spans="2:58" x14ac:dyDescent="0.25">
      <c r="B63" s="123" t="s">
        <v>368</v>
      </c>
      <c r="C63" s="123">
        <v>22</v>
      </c>
      <c r="D63" s="124" t="s">
        <v>403</v>
      </c>
      <c r="E63" s="124" t="s">
        <v>403</v>
      </c>
      <c r="F63" s="20">
        <v>2015</v>
      </c>
      <c r="G63" s="20" t="s">
        <v>290</v>
      </c>
      <c r="H63" s="30">
        <v>15</v>
      </c>
      <c r="I63" s="30">
        <v>0</v>
      </c>
      <c r="J63" s="30">
        <f t="shared" si="14"/>
        <v>0</v>
      </c>
      <c r="K63" s="30">
        <v>15</v>
      </c>
      <c r="L63" s="30">
        <v>15</v>
      </c>
      <c r="M63" s="30">
        <f t="shared" si="26"/>
        <v>100</v>
      </c>
      <c r="N63" s="30">
        <v>15</v>
      </c>
      <c r="O63" s="30">
        <v>0</v>
      </c>
      <c r="P63" s="30">
        <f>O63/N63*100</f>
        <v>0</v>
      </c>
      <c r="Q63" s="30">
        <v>15</v>
      </c>
      <c r="R63" s="30">
        <v>1</v>
      </c>
      <c r="S63" s="30">
        <f>R63/Q63*100</f>
        <v>6.666666666666667</v>
      </c>
      <c r="T63" s="47" t="s">
        <v>195</v>
      </c>
      <c r="U63" s="47" t="s">
        <v>195</v>
      </c>
      <c r="V63" s="47" t="s">
        <v>195</v>
      </c>
      <c r="W63" s="48">
        <v>15</v>
      </c>
      <c r="X63" s="30">
        <v>9</v>
      </c>
      <c r="Y63" s="30">
        <f t="shared" si="5"/>
        <v>60</v>
      </c>
      <c r="Z63" s="47" t="s">
        <v>195</v>
      </c>
      <c r="AA63" s="47" t="s">
        <v>195</v>
      </c>
      <c r="AB63" s="47" t="s">
        <v>195</v>
      </c>
      <c r="AC63" s="47" t="s">
        <v>195</v>
      </c>
      <c r="AD63" s="47" t="s">
        <v>195</v>
      </c>
      <c r="AE63" s="47" t="s">
        <v>195</v>
      </c>
      <c r="AF63" s="47" t="s">
        <v>195</v>
      </c>
      <c r="AG63" s="47" t="s">
        <v>195</v>
      </c>
      <c r="AH63" s="47" t="s">
        <v>195</v>
      </c>
      <c r="AI63" s="47" t="s">
        <v>195</v>
      </c>
      <c r="AJ63" s="47" t="s">
        <v>195</v>
      </c>
      <c r="AK63" s="47" t="s">
        <v>195</v>
      </c>
      <c r="AL63" s="47" t="s">
        <v>195</v>
      </c>
      <c r="AM63" s="47" t="s">
        <v>195</v>
      </c>
      <c r="AN63" s="47" t="s">
        <v>195</v>
      </c>
      <c r="AO63" s="47" t="s">
        <v>195</v>
      </c>
      <c r="AP63" s="47" t="s">
        <v>195</v>
      </c>
      <c r="AQ63" s="47" t="s">
        <v>195</v>
      </c>
      <c r="AR63" s="47" t="s">
        <v>195</v>
      </c>
      <c r="AS63" s="47" t="s">
        <v>195</v>
      </c>
      <c r="AT63" s="47" t="s">
        <v>195</v>
      </c>
      <c r="AU63" s="47" t="s">
        <v>195</v>
      </c>
      <c r="AV63" s="47" t="s">
        <v>195</v>
      </c>
      <c r="AW63" s="47" t="s">
        <v>195</v>
      </c>
      <c r="AX63" s="47" t="s">
        <v>195</v>
      </c>
      <c r="AY63" s="47" t="s">
        <v>195</v>
      </c>
      <c r="AZ63" s="47" t="s">
        <v>195</v>
      </c>
      <c r="BA63" s="47" t="s">
        <v>195</v>
      </c>
      <c r="BB63" s="47" t="s">
        <v>195</v>
      </c>
      <c r="BC63" s="47" t="s">
        <v>195</v>
      </c>
      <c r="BD63" s="47" t="s">
        <v>195</v>
      </c>
      <c r="BE63" s="47" t="s">
        <v>195</v>
      </c>
      <c r="BF63" s="47" t="s">
        <v>195</v>
      </c>
    </row>
    <row r="64" spans="2:58" x14ac:dyDescent="0.25">
      <c r="B64" s="123" t="s">
        <v>368</v>
      </c>
      <c r="C64" s="31">
        <v>25</v>
      </c>
      <c r="D64" s="124" t="s">
        <v>406</v>
      </c>
      <c r="E64" s="20" t="s">
        <v>312</v>
      </c>
      <c r="F64" s="20">
        <v>2013</v>
      </c>
      <c r="G64" s="20" t="s">
        <v>313</v>
      </c>
      <c r="H64" s="75">
        <v>50</v>
      </c>
      <c r="I64" s="75">
        <v>0</v>
      </c>
      <c r="J64" s="75">
        <f t="shared" si="14"/>
        <v>0</v>
      </c>
      <c r="K64" s="75">
        <v>50</v>
      </c>
      <c r="L64" s="75">
        <v>33</v>
      </c>
      <c r="M64" s="75">
        <f t="shared" si="26"/>
        <v>66</v>
      </c>
      <c r="N64" s="76" t="s">
        <v>195</v>
      </c>
      <c r="O64" s="76" t="s">
        <v>195</v>
      </c>
      <c r="P64" s="76" t="s">
        <v>195</v>
      </c>
      <c r="Q64" s="75">
        <v>50</v>
      </c>
      <c r="R64" s="75">
        <v>0</v>
      </c>
      <c r="S64" s="75">
        <f>R64/Q64*100</f>
        <v>0</v>
      </c>
      <c r="T64" s="76" t="s">
        <v>195</v>
      </c>
      <c r="U64" s="76" t="s">
        <v>195</v>
      </c>
      <c r="V64" s="76" t="s">
        <v>195</v>
      </c>
      <c r="W64" s="79">
        <v>50</v>
      </c>
      <c r="X64" s="75">
        <v>48</v>
      </c>
      <c r="Y64" s="75">
        <f t="shared" si="5"/>
        <v>96</v>
      </c>
      <c r="Z64" s="76" t="s">
        <v>195</v>
      </c>
      <c r="AA64" s="76" t="s">
        <v>195</v>
      </c>
      <c r="AB64" s="76" t="s">
        <v>195</v>
      </c>
      <c r="AC64" s="76" t="s">
        <v>195</v>
      </c>
      <c r="AD64" s="76" t="s">
        <v>195</v>
      </c>
      <c r="AE64" s="76" t="s">
        <v>195</v>
      </c>
      <c r="AF64" s="76" t="s">
        <v>195</v>
      </c>
      <c r="AG64" s="76" t="s">
        <v>195</v>
      </c>
      <c r="AH64" s="76" t="s">
        <v>195</v>
      </c>
      <c r="AI64" s="76" t="s">
        <v>195</v>
      </c>
      <c r="AJ64" s="76" t="s">
        <v>195</v>
      </c>
      <c r="AK64" s="76" t="s">
        <v>195</v>
      </c>
      <c r="AL64" s="76" t="s">
        <v>195</v>
      </c>
      <c r="AM64" s="76" t="s">
        <v>195</v>
      </c>
      <c r="AN64" s="76" t="s">
        <v>195</v>
      </c>
      <c r="AO64" s="76" t="s">
        <v>195</v>
      </c>
      <c r="AP64" s="76" t="s">
        <v>195</v>
      </c>
      <c r="AQ64" s="76" t="s">
        <v>195</v>
      </c>
      <c r="AR64" s="76" t="s">
        <v>195</v>
      </c>
      <c r="AS64" s="76" t="s">
        <v>195</v>
      </c>
      <c r="AT64" s="76" t="s">
        <v>195</v>
      </c>
      <c r="AU64" s="76" t="s">
        <v>195</v>
      </c>
      <c r="AV64" s="76" t="s">
        <v>195</v>
      </c>
      <c r="AW64" s="76" t="s">
        <v>195</v>
      </c>
      <c r="AX64" s="76" t="s">
        <v>195</v>
      </c>
      <c r="AY64" s="76" t="s">
        <v>195</v>
      </c>
      <c r="AZ64" s="76" t="s">
        <v>195</v>
      </c>
      <c r="BA64" s="76" t="s">
        <v>195</v>
      </c>
      <c r="BB64" s="76" t="s">
        <v>195</v>
      </c>
      <c r="BC64" s="76" t="s">
        <v>195</v>
      </c>
      <c r="BD64" s="76" t="s">
        <v>195</v>
      </c>
      <c r="BE64" s="76" t="s">
        <v>195</v>
      </c>
      <c r="BF64" s="76" t="s">
        <v>195</v>
      </c>
    </row>
    <row r="65" spans="2:58" x14ac:dyDescent="0.25">
      <c r="B65" s="123" t="s">
        <v>368</v>
      </c>
      <c r="C65" s="123">
        <v>25</v>
      </c>
      <c r="D65" s="124" t="s">
        <v>406</v>
      </c>
      <c r="E65" s="20" t="s">
        <v>312</v>
      </c>
      <c r="F65" s="20">
        <v>2014</v>
      </c>
      <c r="G65" s="20" t="s">
        <v>289</v>
      </c>
      <c r="H65" s="47" t="s">
        <v>195</v>
      </c>
      <c r="I65" s="47" t="s">
        <v>195</v>
      </c>
      <c r="J65" s="47" t="s">
        <v>195</v>
      </c>
      <c r="K65" s="75">
        <v>5</v>
      </c>
      <c r="L65" s="75">
        <v>0</v>
      </c>
      <c r="M65" s="75">
        <f t="shared" si="26"/>
        <v>0</v>
      </c>
      <c r="N65" s="47" t="s">
        <v>195</v>
      </c>
      <c r="O65" s="47" t="s">
        <v>195</v>
      </c>
      <c r="P65" s="47" t="s">
        <v>195</v>
      </c>
      <c r="Q65" s="47" t="s">
        <v>195</v>
      </c>
      <c r="R65" s="47" t="s">
        <v>195</v>
      </c>
      <c r="S65" s="47" t="s">
        <v>195</v>
      </c>
      <c r="T65" s="47" t="s">
        <v>195</v>
      </c>
      <c r="U65" s="47" t="s">
        <v>195</v>
      </c>
      <c r="V65" s="47" t="s">
        <v>195</v>
      </c>
      <c r="W65" s="79">
        <v>5</v>
      </c>
      <c r="X65" s="75">
        <v>5</v>
      </c>
      <c r="Y65" s="75">
        <f t="shared" si="5"/>
        <v>100</v>
      </c>
      <c r="Z65" s="76" t="s">
        <v>195</v>
      </c>
      <c r="AA65" s="76" t="s">
        <v>195</v>
      </c>
      <c r="AB65" s="76" t="s">
        <v>195</v>
      </c>
      <c r="AC65" s="76" t="s">
        <v>195</v>
      </c>
      <c r="AD65" s="76" t="s">
        <v>195</v>
      </c>
      <c r="AE65" s="76" t="s">
        <v>195</v>
      </c>
      <c r="AF65" s="76" t="s">
        <v>195</v>
      </c>
      <c r="AG65" s="76" t="s">
        <v>195</v>
      </c>
      <c r="AH65" s="76" t="s">
        <v>195</v>
      </c>
      <c r="AI65" s="76" t="s">
        <v>195</v>
      </c>
      <c r="AJ65" s="76" t="s">
        <v>195</v>
      </c>
      <c r="AK65" s="76" t="s">
        <v>195</v>
      </c>
      <c r="AL65" s="76" t="s">
        <v>195</v>
      </c>
      <c r="AM65" s="76" t="s">
        <v>195</v>
      </c>
      <c r="AN65" s="76" t="s">
        <v>195</v>
      </c>
      <c r="AO65" s="76" t="s">
        <v>195</v>
      </c>
      <c r="AP65" s="76" t="s">
        <v>195</v>
      </c>
      <c r="AQ65" s="76" t="s">
        <v>195</v>
      </c>
      <c r="AR65" s="76" t="s">
        <v>195</v>
      </c>
      <c r="AS65" s="76" t="s">
        <v>195</v>
      </c>
      <c r="AT65" s="76" t="s">
        <v>195</v>
      </c>
      <c r="AU65" s="76" t="s">
        <v>195</v>
      </c>
      <c r="AV65" s="76" t="s">
        <v>195</v>
      </c>
      <c r="AW65" s="76" t="s">
        <v>195</v>
      </c>
      <c r="AX65" s="76" t="s">
        <v>195</v>
      </c>
      <c r="AY65" s="76" t="s">
        <v>195</v>
      </c>
      <c r="AZ65" s="76" t="s">
        <v>195</v>
      </c>
      <c r="BA65" s="76" t="s">
        <v>195</v>
      </c>
      <c r="BB65" s="76" t="s">
        <v>195</v>
      </c>
      <c r="BC65" s="76" t="s">
        <v>195</v>
      </c>
      <c r="BD65" s="76" t="s">
        <v>195</v>
      </c>
      <c r="BE65" s="76" t="s">
        <v>195</v>
      </c>
      <c r="BF65" s="76" t="s">
        <v>195</v>
      </c>
    </row>
    <row r="66" spans="2:58" x14ac:dyDescent="0.25">
      <c r="B66" s="123" t="s">
        <v>368</v>
      </c>
      <c r="C66" s="123">
        <v>25</v>
      </c>
      <c r="D66" s="124" t="s">
        <v>406</v>
      </c>
      <c r="E66" s="20" t="s">
        <v>312</v>
      </c>
      <c r="F66" s="20">
        <v>2015</v>
      </c>
      <c r="G66" s="20" t="s">
        <v>290</v>
      </c>
      <c r="H66" s="75">
        <v>12</v>
      </c>
      <c r="I66" s="75">
        <v>0</v>
      </c>
      <c r="J66" s="75">
        <f t="shared" si="14"/>
        <v>0</v>
      </c>
      <c r="K66" s="75">
        <v>12</v>
      </c>
      <c r="L66" s="75">
        <v>12</v>
      </c>
      <c r="M66" s="75">
        <f t="shared" si="26"/>
        <v>100</v>
      </c>
      <c r="N66" s="75">
        <v>12</v>
      </c>
      <c r="O66" s="75">
        <v>0</v>
      </c>
      <c r="P66" s="30">
        <f>O66/N66*100</f>
        <v>0</v>
      </c>
      <c r="Q66" s="75">
        <v>12</v>
      </c>
      <c r="R66" s="75">
        <v>0</v>
      </c>
      <c r="S66" s="75">
        <f>R66/Q66*100</f>
        <v>0</v>
      </c>
      <c r="T66" s="47" t="s">
        <v>195</v>
      </c>
      <c r="U66" s="47" t="s">
        <v>195</v>
      </c>
      <c r="V66" s="47" t="s">
        <v>195</v>
      </c>
      <c r="W66" s="79">
        <v>12</v>
      </c>
      <c r="X66" s="75">
        <v>12</v>
      </c>
      <c r="Y66" s="75">
        <f t="shared" si="5"/>
        <v>100</v>
      </c>
      <c r="Z66" s="76" t="s">
        <v>195</v>
      </c>
      <c r="AA66" s="76" t="s">
        <v>195</v>
      </c>
      <c r="AB66" s="76" t="s">
        <v>195</v>
      </c>
      <c r="AC66" s="76" t="s">
        <v>195</v>
      </c>
      <c r="AD66" s="76" t="s">
        <v>195</v>
      </c>
      <c r="AE66" s="76" t="s">
        <v>195</v>
      </c>
      <c r="AF66" s="76" t="s">
        <v>195</v>
      </c>
      <c r="AG66" s="76" t="s">
        <v>195</v>
      </c>
      <c r="AH66" s="76" t="s">
        <v>195</v>
      </c>
      <c r="AI66" s="76" t="s">
        <v>195</v>
      </c>
      <c r="AJ66" s="76" t="s">
        <v>195</v>
      </c>
      <c r="AK66" s="76" t="s">
        <v>195</v>
      </c>
      <c r="AL66" s="76" t="s">
        <v>195</v>
      </c>
      <c r="AM66" s="76" t="s">
        <v>195</v>
      </c>
      <c r="AN66" s="76" t="s">
        <v>195</v>
      </c>
      <c r="AO66" s="76" t="s">
        <v>195</v>
      </c>
      <c r="AP66" s="76" t="s">
        <v>195</v>
      </c>
      <c r="AQ66" s="76" t="s">
        <v>195</v>
      </c>
      <c r="AR66" s="76" t="s">
        <v>195</v>
      </c>
      <c r="AS66" s="76" t="s">
        <v>195</v>
      </c>
      <c r="AT66" s="76" t="s">
        <v>195</v>
      </c>
      <c r="AU66" s="76" t="s">
        <v>195</v>
      </c>
      <c r="AV66" s="76" t="s">
        <v>195</v>
      </c>
      <c r="AW66" s="76" t="s">
        <v>195</v>
      </c>
      <c r="AX66" s="76" t="s">
        <v>195</v>
      </c>
      <c r="AY66" s="76" t="s">
        <v>195</v>
      </c>
      <c r="AZ66" s="76" t="s">
        <v>195</v>
      </c>
      <c r="BA66" s="76" t="s">
        <v>195</v>
      </c>
      <c r="BB66" s="76" t="s">
        <v>195</v>
      </c>
      <c r="BC66" s="76" t="s">
        <v>195</v>
      </c>
      <c r="BD66" s="76" t="s">
        <v>195</v>
      </c>
      <c r="BE66" s="76" t="s">
        <v>195</v>
      </c>
      <c r="BF66" s="76" t="s">
        <v>195</v>
      </c>
    </row>
    <row r="67" spans="2:58" x14ac:dyDescent="0.25">
      <c r="B67" s="123" t="s">
        <v>368</v>
      </c>
      <c r="C67" s="123">
        <v>25</v>
      </c>
      <c r="D67" s="124" t="s">
        <v>406</v>
      </c>
      <c r="E67" s="20" t="s">
        <v>312</v>
      </c>
      <c r="F67" s="20">
        <v>2016</v>
      </c>
      <c r="G67" s="20" t="s">
        <v>318</v>
      </c>
      <c r="H67" s="47" t="s">
        <v>195</v>
      </c>
      <c r="I67" s="47" t="s">
        <v>195</v>
      </c>
      <c r="J67" s="47" t="s">
        <v>195</v>
      </c>
      <c r="K67" s="75">
        <v>8</v>
      </c>
      <c r="L67" s="75">
        <v>8</v>
      </c>
      <c r="M67" s="75">
        <f t="shared" si="26"/>
        <v>100</v>
      </c>
      <c r="N67" s="75">
        <v>8</v>
      </c>
      <c r="O67" s="75">
        <v>0</v>
      </c>
      <c r="P67" s="30">
        <f>O67/N67*100</f>
        <v>0</v>
      </c>
      <c r="Q67" s="47" t="s">
        <v>195</v>
      </c>
      <c r="R67" s="47" t="s">
        <v>195</v>
      </c>
      <c r="S67" s="47" t="s">
        <v>195</v>
      </c>
      <c r="T67" s="47" t="s">
        <v>195</v>
      </c>
      <c r="U67" s="47" t="s">
        <v>195</v>
      </c>
      <c r="V67" s="47" t="s">
        <v>195</v>
      </c>
      <c r="W67" s="79">
        <v>8</v>
      </c>
      <c r="X67" s="75">
        <v>8</v>
      </c>
      <c r="Y67" s="75">
        <f t="shared" si="5"/>
        <v>100</v>
      </c>
      <c r="Z67" s="76" t="s">
        <v>195</v>
      </c>
      <c r="AA67" s="76" t="s">
        <v>195</v>
      </c>
      <c r="AB67" s="76" t="s">
        <v>195</v>
      </c>
      <c r="AC67" s="76" t="s">
        <v>195</v>
      </c>
      <c r="AD67" s="76" t="s">
        <v>195</v>
      </c>
      <c r="AE67" s="76" t="s">
        <v>195</v>
      </c>
      <c r="AF67" s="76" t="s">
        <v>195</v>
      </c>
      <c r="AG67" s="76" t="s">
        <v>195</v>
      </c>
      <c r="AH67" s="76" t="s">
        <v>195</v>
      </c>
      <c r="AI67" s="76" t="s">
        <v>195</v>
      </c>
      <c r="AJ67" s="76" t="s">
        <v>195</v>
      </c>
      <c r="AK67" s="76" t="s">
        <v>195</v>
      </c>
      <c r="AL67" s="76" t="s">
        <v>195</v>
      </c>
      <c r="AM67" s="76" t="s">
        <v>195</v>
      </c>
      <c r="AN67" s="76" t="s">
        <v>195</v>
      </c>
      <c r="AO67" s="76" t="s">
        <v>195</v>
      </c>
      <c r="AP67" s="76" t="s">
        <v>195</v>
      </c>
      <c r="AQ67" s="76" t="s">
        <v>195</v>
      </c>
      <c r="AR67" s="76" t="s">
        <v>195</v>
      </c>
      <c r="AS67" s="76" t="s">
        <v>195</v>
      </c>
      <c r="AT67" s="76" t="s">
        <v>195</v>
      </c>
      <c r="AU67" s="76" t="s">
        <v>195</v>
      </c>
      <c r="AV67" s="76" t="s">
        <v>195</v>
      </c>
      <c r="AW67" s="76" t="s">
        <v>195</v>
      </c>
      <c r="AX67" s="76" t="s">
        <v>195</v>
      </c>
      <c r="AY67" s="76" t="s">
        <v>195</v>
      </c>
      <c r="AZ67" s="76" t="s">
        <v>195</v>
      </c>
      <c r="BA67" s="76" t="s">
        <v>195</v>
      </c>
      <c r="BB67" s="76" t="s">
        <v>195</v>
      </c>
      <c r="BC67" s="76" t="s">
        <v>195</v>
      </c>
      <c r="BD67" s="76" t="s">
        <v>195</v>
      </c>
      <c r="BE67" s="76" t="s">
        <v>195</v>
      </c>
      <c r="BF67" s="76" t="s">
        <v>195</v>
      </c>
    </row>
    <row r="68" spans="2:58" x14ac:dyDescent="0.25"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9"/>
      <c r="X68" s="75"/>
      <c r="Y68" s="75"/>
      <c r="Z68" s="80"/>
      <c r="AA68" s="80"/>
      <c r="AB68" s="80"/>
      <c r="AC68" s="80"/>
      <c r="AD68" s="80"/>
      <c r="AE68" s="80"/>
    </row>
    <row r="69" spans="2:58" x14ac:dyDescent="0.25"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9"/>
      <c r="X69" s="75"/>
      <c r="Y69" s="75"/>
      <c r="Z69" s="80"/>
      <c r="AA69" s="80"/>
      <c r="AB69" s="80"/>
      <c r="AC69" s="80"/>
      <c r="AD69" s="80"/>
      <c r="AE69" s="80"/>
    </row>
    <row r="70" spans="2:58" x14ac:dyDescent="0.25"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9"/>
      <c r="X70" s="75"/>
      <c r="Y70" s="75"/>
      <c r="Z70" s="80"/>
      <c r="AA70" s="80"/>
      <c r="AB70" s="80"/>
      <c r="AC70" s="80"/>
      <c r="AD70" s="80"/>
      <c r="AE70" s="80"/>
    </row>
    <row r="71" spans="2:58" x14ac:dyDescent="0.25"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9"/>
      <c r="X71" s="75"/>
      <c r="Y71" s="75"/>
      <c r="Z71" s="80"/>
      <c r="AA71" s="80"/>
      <c r="AB71" s="80"/>
      <c r="AC71" s="80"/>
      <c r="AD71" s="80"/>
      <c r="AE71" s="80"/>
    </row>
    <row r="72" spans="2:58" x14ac:dyDescent="0.25"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7"/>
      <c r="X72" s="74"/>
      <c r="Y72" s="74"/>
      <c r="Z72" s="78"/>
      <c r="AA72" s="78"/>
      <c r="AB72" s="78"/>
      <c r="AC72" s="78"/>
      <c r="AD72" s="78"/>
      <c r="AE72" s="78"/>
    </row>
    <row r="73" spans="2:58" x14ac:dyDescent="0.25"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7"/>
      <c r="X73" s="74"/>
      <c r="Y73" s="74"/>
      <c r="Z73" s="78"/>
      <c r="AA73" s="78"/>
      <c r="AB73" s="78"/>
      <c r="AC73" s="78"/>
      <c r="AD73" s="78"/>
      <c r="AE73" s="7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5"/>
  <sheetViews>
    <sheetView topLeftCell="B1" workbookViewId="0">
      <pane ySplit="1" topLeftCell="A17" activePane="bottomLeft" state="frozen"/>
      <selection activeCell="B1" sqref="B1"/>
      <selection pane="bottomLeft" activeCell="J31" sqref="J31"/>
    </sheetView>
  </sheetViews>
  <sheetFormatPr defaultRowHeight="15" x14ac:dyDescent="0.25"/>
  <cols>
    <col min="1" max="1" width="0" hidden="1" customWidth="1"/>
    <col min="2" max="2" width="15.28515625" style="168" bestFit="1" customWidth="1"/>
    <col min="3" max="3" width="7.5703125" style="122" bestFit="1" customWidth="1"/>
    <col min="4" max="4" width="22.140625" style="122" bestFit="1" customWidth="1"/>
    <col min="5" max="5" width="32.42578125" bestFit="1" customWidth="1"/>
    <col min="6" max="6" width="6.7109375" customWidth="1"/>
    <col min="7" max="7" width="12.5703125" hidden="1" customWidth="1"/>
    <col min="8" max="8" width="50.7109375" bestFit="1" customWidth="1"/>
    <col min="9" max="10" width="12" style="4" customWidth="1"/>
    <col min="11" max="11" width="12" style="16" customWidth="1"/>
    <col min="12" max="13" width="13.5703125" style="1" customWidth="1"/>
    <col min="14" max="14" width="11.7109375" style="16" customWidth="1"/>
    <col min="15" max="15" width="14.28515625" style="1" hidden="1" customWidth="1"/>
    <col min="16" max="16" width="18.5703125" style="1" hidden="1" customWidth="1"/>
    <col min="17" max="17" width="13.85546875" style="4" bestFit="1" customWidth="1"/>
    <col min="18" max="18" width="11.140625" style="4" bestFit="1" customWidth="1"/>
    <col min="19" max="19" width="11" style="4" bestFit="1" customWidth="1"/>
  </cols>
  <sheetData>
    <row r="1" spans="1:28" s="3" customFormat="1" ht="34.5" customHeight="1" x14ac:dyDescent="0.25">
      <c r="A1" s="3" t="s">
        <v>6</v>
      </c>
      <c r="B1" s="125" t="s">
        <v>366</v>
      </c>
      <c r="C1" s="3" t="s">
        <v>6</v>
      </c>
      <c r="D1" s="3" t="s">
        <v>7</v>
      </c>
      <c r="E1" s="3" t="s">
        <v>363</v>
      </c>
      <c r="F1" s="3" t="s">
        <v>8</v>
      </c>
      <c r="G1" s="3" t="s">
        <v>52</v>
      </c>
      <c r="H1" s="3" t="s">
        <v>109</v>
      </c>
      <c r="I1" s="6" t="s">
        <v>64</v>
      </c>
      <c r="J1" s="6" t="s">
        <v>86</v>
      </c>
      <c r="K1" s="14" t="s">
        <v>41</v>
      </c>
      <c r="L1" s="6" t="s">
        <v>78</v>
      </c>
      <c r="M1" s="6" t="s">
        <v>87</v>
      </c>
      <c r="N1" s="14" t="s">
        <v>42</v>
      </c>
      <c r="O1" s="6" t="s">
        <v>61</v>
      </c>
      <c r="P1" s="6" t="s">
        <v>79</v>
      </c>
      <c r="Q1" s="6" t="s">
        <v>323</v>
      </c>
      <c r="R1" s="6" t="s">
        <v>322</v>
      </c>
      <c r="S1" s="6" t="s">
        <v>321</v>
      </c>
    </row>
    <row r="2" spans="1:28" x14ac:dyDescent="0.25">
      <c r="B2" s="167" t="s">
        <v>368</v>
      </c>
      <c r="C2" s="126" t="s">
        <v>367</v>
      </c>
      <c r="D2" s="127" t="s">
        <v>365</v>
      </c>
      <c r="E2" s="127" t="s">
        <v>364</v>
      </c>
      <c r="F2">
        <v>2011</v>
      </c>
      <c r="H2" t="s">
        <v>100</v>
      </c>
      <c r="I2" s="4">
        <v>13</v>
      </c>
      <c r="J2" s="4">
        <v>0</v>
      </c>
      <c r="K2" s="15">
        <f t="shared" ref="K2:K7" si="0">J2/I2*100</f>
        <v>0</v>
      </c>
      <c r="L2" s="4">
        <v>20</v>
      </c>
      <c r="M2" s="4">
        <v>0</v>
      </c>
      <c r="N2" s="16">
        <f t="shared" ref="N2:N7" si="1">M2/L2*100</f>
        <v>0</v>
      </c>
      <c r="O2" s="4"/>
      <c r="P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25">
      <c r="B3" s="167" t="s">
        <v>368</v>
      </c>
      <c r="C3" s="126" t="s">
        <v>367</v>
      </c>
      <c r="D3" s="127" t="s">
        <v>365</v>
      </c>
      <c r="E3" s="127" t="s">
        <v>364</v>
      </c>
      <c r="F3">
        <v>2012</v>
      </c>
      <c r="H3" t="s">
        <v>110</v>
      </c>
      <c r="I3" s="4">
        <v>26</v>
      </c>
      <c r="J3" s="4">
        <v>0</v>
      </c>
      <c r="K3" s="15">
        <f t="shared" si="0"/>
        <v>0</v>
      </c>
      <c r="L3" s="4">
        <v>15</v>
      </c>
      <c r="M3" s="4">
        <v>0</v>
      </c>
      <c r="N3" s="16">
        <f t="shared" si="1"/>
        <v>0</v>
      </c>
      <c r="O3" s="4"/>
      <c r="P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25">
      <c r="B4" s="167" t="s">
        <v>368</v>
      </c>
      <c r="C4" s="126" t="s">
        <v>367</v>
      </c>
      <c r="D4" s="127" t="s">
        <v>365</v>
      </c>
      <c r="E4" s="127" t="s">
        <v>364</v>
      </c>
      <c r="F4">
        <v>2013</v>
      </c>
      <c r="H4" t="s">
        <v>111</v>
      </c>
      <c r="I4" s="4">
        <v>48</v>
      </c>
      <c r="J4" s="4">
        <v>0</v>
      </c>
      <c r="K4" s="15">
        <f t="shared" si="0"/>
        <v>0</v>
      </c>
      <c r="L4" s="4">
        <v>52</v>
      </c>
      <c r="M4" s="4">
        <v>0</v>
      </c>
      <c r="N4" s="16">
        <f t="shared" si="1"/>
        <v>0</v>
      </c>
    </row>
    <row r="5" spans="1:28" s="12" customFormat="1" x14ac:dyDescent="0.25">
      <c r="B5" s="167" t="s">
        <v>368</v>
      </c>
      <c r="C5" s="126" t="s">
        <v>367</v>
      </c>
      <c r="D5" s="127" t="s">
        <v>365</v>
      </c>
      <c r="E5" s="127" t="s">
        <v>364</v>
      </c>
      <c r="F5" s="12">
        <v>2014</v>
      </c>
      <c r="H5" s="12" t="s">
        <v>115</v>
      </c>
      <c r="I5" s="13">
        <v>18</v>
      </c>
      <c r="J5" s="13">
        <v>0</v>
      </c>
      <c r="K5" s="15">
        <f t="shared" si="0"/>
        <v>0</v>
      </c>
      <c r="L5" s="13">
        <v>27</v>
      </c>
      <c r="M5" s="13">
        <v>1</v>
      </c>
      <c r="N5" s="16">
        <f t="shared" si="1"/>
        <v>3.7037037037037033</v>
      </c>
      <c r="O5" s="13"/>
      <c r="P5" s="13"/>
      <c r="Q5" s="13"/>
      <c r="R5" s="13"/>
      <c r="S5" s="13"/>
    </row>
    <row r="6" spans="1:28" s="12" customFormat="1" x14ac:dyDescent="0.25">
      <c r="B6" s="167" t="s">
        <v>368</v>
      </c>
      <c r="C6" s="126" t="s">
        <v>367</v>
      </c>
      <c r="D6" s="127" t="s">
        <v>365</v>
      </c>
      <c r="E6" s="127" t="s">
        <v>364</v>
      </c>
      <c r="F6" s="12">
        <v>2015</v>
      </c>
      <c r="H6" s="12" t="s">
        <v>118</v>
      </c>
      <c r="I6" s="13">
        <v>10</v>
      </c>
      <c r="J6" s="13">
        <v>0</v>
      </c>
      <c r="K6" s="15">
        <f t="shared" si="0"/>
        <v>0</v>
      </c>
      <c r="L6" s="13">
        <v>23</v>
      </c>
      <c r="M6" s="13">
        <v>0</v>
      </c>
      <c r="N6" s="16">
        <f t="shared" si="1"/>
        <v>0</v>
      </c>
      <c r="O6" s="13"/>
      <c r="P6" s="13"/>
      <c r="Q6" s="13"/>
      <c r="R6" s="13"/>
      <c r="S6" s="13"/>
    </row>
    <row r="7" spans="1:28" s="12" customFormat="1" x14ac:dyDescent="0.25">
      <c r="B7" s="167" t="s">
        <v>368</v>
      </c>
      <c r="C7" s="126" t="s">
        <v>367</v>
      </c>
      <c r="D7" s="127" t="s">
        <v>365</v>
      </c>
      <c r="E7" s="127" t="s">
        <v>364</v>
      </c>
      <c r="F7" s="12">
        <v>2016</v>
      </c>
      <c r="H7" s="12" t="s">
        <v>119</v>
      </c>
      <c r="I7" s="13">
        <v>20</v>
      </c>
      <c r="J7" s="13">
        <v>1</v>
      </c>
      <c r="K7" s="15">
        <f t="shared" si="0"/>
        <v>5</v>
      </c>
      <c r="L7" s="13">
        <v>22</v>
      </c>
      <c r="M7" s="13">
        <v>0</v>
      </c>
      <c r="N7" s="16">
        <f t="shared" si="1"/>
        <v>0</v>
      </c>
      <c r="O7" s="13"/>
      <c r="P7" s="13"/>
      <c r="Q7" s="13"/>
      <c r="R7" s="13"/>
      <c r="S7" s="13"/>
    </row>
    <row r="8" spans="1:28" x14ac:dyDescent="0.25">
      <c r="B8" s="167" t="s">
        <v>368</v>
      </c>
      <c r="C8" s="128" t="s">
        <v>370</v>
      </c>
      <c r="D8" s="129" t="s">
        <v>371</v>
      </c>
      <c r="E8" s="129" t="s">
        <v>369</v>
      </c>
      <c r="F8">
        <v>2016</v>
      </c>
      <c r="H8" t="s">
        <v>154</v>
      </c>
      <c r="I8" s="4">
        <v>13</v>
      </c>
      <c r="J8" s="4">
        <v>0</v>
      </c>
      <c r="K8" s="15">
        <f t="shared" ref="K8:K13" si="2">J8/I8*100</f>
        <v>0</v>
      </c>
      <c r="L8" s="4">
        <v>13</v>
      </c>
      <c r="M8" s="4">
        <v>0</v>
      </c>
      <c r="N8" s="16">
        <f t="shared" ref="N8:N14" si="3">M8/L8*100</f>
        <v>0</v>
      </c>
    </row>
    <row r="9" spans="1:28" s="17" customFormat="1" x14ac:dyDescent="0.25">
      <c r="B9" s="167" t="s">
        <v>368</v>
      </c>
      <c r="C9" s="130">
        <v>17</v>
      </c>
      <c r="D9" s="131" t="s">
        <v>373</v>
      </c>
      <c r="E9" s="131" t="s">
        <v>372</v>
      </c>
      <c r="F9" s="12">
        <v>2012</v>
      </c>
      <c r="H9" s="12" t="s">
        <v>156</v>
      </c>
      <c r="I9" s="4">
        <v>2</v>
      </c>
      <c r="J9" s="4">
        <v>0</v>
      </c>
      <c r="K9" s="15">
        <f t="shared" si="2"/>
        <v>0</v>
      </c>
      <c r="L9" s="4">
        <v>2</v>
      </c>
      <c r="M9" s="4">
        <v>0</v>
      </c>
      <c r="N9" s="16">
        <f t="shared" si="3"/>
        <v>0</v>
      </c>
      <c r="O9" s="1"/>
      <c r="P9" s="1"/>
      <c r="Q9" s="4"/>
      <c r="R9" s="4"/>
      <c r="S9" s="4"/>
    </row>
    <row r="10" spans="1:28" x14ac:dyDescent="0.25">
      <c r="B10" s="167" t="s">
        <v>368</v>
      </c>
      <c r="C10" s="130">
        <v>17</v>
      </c>
      <c r="D10" s="131" t="s">
        <v>373</v>
      </c>
      <c r="E10" s="131" t="s">
        <v>372</v>
      </c>
      <c r="F10">
        <v>2016</v>
      </c>
      <c r="H10" t="s">
        <v>158</v>
      </c>
      <c r="I10" s="4">
        <v>8</v>
      </c>
      <c r="J10" s="4">
        <v>0</v>
      </c>
      <c r="K10" s="15">
        <f t="shared" si="2"/>
        <v>0</v>
      </c>
      <c r="L10" s="4">
        <v>9</v>
      </c>
      <c r="M10" s="4">
        <v>0</v>
      </c>
      <c r="N10" s="16">
        <f t="shared" si="3"/>
        <v>0</v>
      </c>
    </row>
    <row r="11" spans="1:28" x14ac:dyDescent="0.25">
      <c r="B11" s="167" t="s">
        <v>375</v>
      </c>
      <c r="C11" s="132">
        <v>6</v>
      </c>
      <c r="D11" s="133" t="s">
        <v>159</v>
      </c>
      <c r="E11" s="133" t="s">
        <v>374</v>
      </c>
      <c r="F11">
        <v>2011</v>
      </c>
      <c r="H11" t="s">
        <v>160</v>
      </c>
      <c r="I11" s="4">
        <v>2</v>
      </c>
      <c r="J11" s="4">
        <v>0</v>
      </c>
      <c r="K11" s="15">
        <f>J11/I11*100</f>
        <v>0</v>
      </c>
      <c r="L11" s="4">
        <v>23</v>
      </c>
      <c r="M11" s="4">
        <v>0</v>
      </c>
      <c r="N11" s="16">
        <f>M11/L11*100</f>
        <v>0</v>
      </c>
    </row>
    <row r="12" spans="1:28" s="17" customFormat="1" x14ac:dyDescent="0.25">
      <c r="B12" s="167" t="s">
        <v>375</v>
      </c>
      <c r="C12" s="132">
        <v>6</v>
      </c>
      <c r="D12" s="133" t="s">
        <v>159</v>
      </c>
      <c r="E12" s="133" t="s">
        <v>374</v>
      </c>
      <c r="F12" s="17">
        <v>2013</v>
      </c>
      <c r="H12" s="17" t="s">
        <v>163</v>
      </c>
      <c r="I12" s="4">
        <v>27</v>
      </c>
      <c r="J12" s="4">
        <v>0</v>
      </c>
      <c r="K12" s="15">
        <f>J12/I12*100</f>
        <v>0</v>
      </c>
      <c r="L12" s="42" t="s">
        <v>195</v>
      </c>
      <c r="M12" s="42" t="s">
        <v>195</v>
      </c>
      <c r="N12" s="42" t="s">
        <v>195</v>
      </c>
      <c r="O12" s="1"/>
      <c r="P12" s="1"/>
      <c r="Q12" s="4"/>
      <c r="R12" s="4"/>
      <c r="S12" s="4"/>
    </row>
    <row r="13" spans="1:28" s="17" customFormat="1" x14ac:dyDescent="0.25">
      <c r="B13" s="167" t="s">
        <v>375</v>
      </c>
      <c r="C13" s="132">
        <v>6</v>
      </c>
      <c r="D13" s="133" t="s">
        <v>159</v>
      </c>
      <c r="E13" s="133" t="s">
        <v>374</v>
      </c>
      <c r="F13" s="17">
        <v>2014</v>
      </c>
      <c r="H13" s="17" t="s">
        <v>165</v>
      </c>
      <c r="I13" s="4">
        <v>3</v>
      </c>
      <c r="J13" s="4">
        <v>0</v>
      </c>
      <c r="K13" s="15">
        <f t="shared" si="2"/>
        <v>0</v>
      </c>
      <c r="L13" s="4">
        <v>3</v>
      </c>
      <c r="M13" s="4">
        <v>0</v>
      </c>
      <c r="N13" s="16">
        <f t="shared" si="3"/>
        <v>0</v>
      </c>
      <c r="O13" s="1"/>
      <c r="P13" s="1"/>
      <c r="Q13" s="4"/>
      <c r="R13" s="4"/>
      <c r="S13" s="4"/>
    </row>
    <row r="14" spans="1:28" x14ac:dyDescent="0.25">
      <c r="B14" s="167" t="s">
        <v>375</v>
      </c>
      <c r="C14" s="134">
        <v>21</v>
      </c>
      <c r="D14" s="135" t="s">
        <v>408</v>
      </c>
      <c r="E14" s="136" t="s">
        <v>407</v>
      </c>
      <c r="F14">
        <v>2012</v>
      </c>
      <c r="H14" t="s">
        <v>167</v>
      </c>
      <c r="I14" s="4">
        <v>7</v>
      </c>
      <c r="J14" s="4">
        <v>0</v>
      </c>
      <c r="K14" s="16">
        <v>0</v>
      </c>
      <c r="L14" s="4">
        <v>1</v>
      </c>
      <c r="M14" s="4">
        <v>0</v>
      </c>
      <c r="N14" s="16">
        <f t="shared" si="3"/>
        <v>0</v>
      </c>
      <c r="U14" t="s">
        <v>113</v>
      </c>
    </row>
    <row r="15" spans="1:28" x14ac:dyDescent="0.25">
      <c r="B15" s="167" t="s">
        <v>375</v>
      </c>
      <c r="C15" s="134">
        <v>21</v>
      </c>
      <c r="D15" s="135" t="s">
        <v>408</v>
      </c>
      <c r="E15" s="136" t="s">
        <v>407</v>
      </c>
      <c r="F15">
        <v>2014</v>
      </c>
      <c r="H15" t="s">
        <v>168</v>
      </c>
      <c r="I15" s="4">
        <v>19</v>
      </c>
      <c r="J15" s="4">
        <v>0</v>
      </c>
      <c r="K15" s="16">
        <v>0</v>
      </c>
      <c r="L15" s="4">
        <v>1</v>
      </c>
      <c r="M15" s="4">
        <v>0</v>
      </c>
      <c r="N15" s="16">
        <v>0</v>
      </c>
    </row>
    <row r="16" spans="1:28" s="17" customFormat="1" x14ac:dyDescent="0.25">
      <c r="B16" s="167" t="s">
        <v>375</v>
      </c>
      <c r="C16" s="134">
        <v>21</v>
      </c>
      <c r="D16" s="135" t="s">
        <v>408</v>
      </c>
      <c r="E16" s="136" t="s">
        <v>407</v>
      </c>
      <c r="F16" s="17">
        <v>2016</v>
      </c>
      <c r="H16" s="17" t="s">
        <v>309</v>
      </c>
      <c r="I16" s="4">
        <v>8</v>
      </c>
      <c r="J16" s="4">
        <v>0</v>
      </c>
      <c r="K16" s="16">
        <v>0</v>
      </c>
      <c r="L16" s="4">
        <v>9</v>
      </c>
      <c r="M16" s="4">
        <v>0</v>
      </c>
      <c r="N16" s="16">
        <v>0</v>
      </c>
      <c r="O16" s="1"/>
      <c r="P16" s="1"/>
      <c r="Q16" s="4"/>
      <c r="R16" s="4"/>
      <c r="S16" s="4"/>
    </row>
    <row r="17" spans="1:19" x14ac:dyDescent="0.25">
      <c r="B17" s="167" t="s">
        <v>375</v>
      </c>
      <c r="C17" s="137">
        <v>14</v>
      </c>
      <c r="D17" s="138" t="s">
        <v>377</v>
      </c>
      <c r="E17" s="138" t="s">
        <v>376</v>
      </c>
      <c r="F17">
        <v>2012</v>
      </c>
      <c r="H17" t="s">
        <v>156</v>
      </c>
      <c r="I17" s="4">
        <v>24</v>
      </c>
      <c r="J17" s="4">
        <v>0</v>
      </c>
      <c r="K17" s="16">
        <v>0</v>
      </c>
      <c r="L17" s="4">
        <v>9</v>
      </c>
      <c r="M17" s="4">
        <v>0</v>
      </c>
      <c r="N17" s="16">
        <v>0</v>
      </c>
    </row>
    <row r="18" spans="1:19" s="1" customFormat="1" x14ac:dyDescent="0.25">
      <c r="A18"/>
      <c r="B18" s="167" t="s">
        <v>375</v>
      </c>
      <c r="C18" s="137">
        <v>14</v>
      </c>
      <c r="D18" s="138" t="s">
        <v>377</v>
      </c>
      <c r="E18" s="138" t="s">
        <v>376</v>
      </c>
      <c r="F18">
        <v>2014</v>
      </c>
      <c r="G18"/>
      <c r="H18" t="s">
        <v>171</v>
      </c>
      <c r="I18" s="4">
        <v>21</v>
      </c>
      <c r="J18" s="4">
        <v>0</v>
      </c>
      <c r="K18" s="16">
        <v>0</v>
      </c>
      <c r="L18" s="4">
        <v>4</v>
      </c>
      <c r="M18" s="4">
        <v>0</v>
      </c>
      <c r="N18" s="16">
        <v>0</v>
      </c>
      <c r="Q18" s="4"/>
      <c r="R18" s="4"/>
      <c r="S18" s="4"/>
    </row>
    <row r="19" spans="1:19" s="1" customFormat="1" x14ac:dyDescent="0.25">
      <c r="A19"/>
      <c r="B19" s="167" t="s">
        <v>380</v>
      </c>
      <c r="C19" s="139">
        <v>6</v>
      </c>
      <c r="D19" s="140" t="s">
        <v>379</v>
      </c>
      <c r="E19" s="140" t="s">
        <v>378</v>
      </c>
      <c r="F19">
        <v>2012</v>
      </c>
      <c r="G19"/>
      <c r="H19" t="s">
        <v>181</v>
      </c>
      <c r="I19" s="4">
        <v>15</v>
      </c>
      <c r="J19" s="4">
        <v>10</v>
      </c>
      <c r="K19" s="16">
        <f>J19/I19*100</f>
        <v>66.666666666666657</v>
      </c>
      <c r="L19" s="4">
        <v>15</v>
      </c>
      <c r="M19" s="4">
        <v>8</v>
      </c>
      <c r="N19" s="16">
        <f>M19/L19*100</f>
        <v>53.333333333333336</v>
      </c>
      <c r="Q19" s="4"/>
      <c r="R19" s="4"/>
      <c r="S19" s="4"/>
    </row>
    <row r="20" spans="1:19" s="1" customFormat="1" x14ac:dyDescent="0.25">
      <c r="A20"/>
      <c r="B20" s="167" t="s">
        <v>380</v>
      </c>
      <c r="C20" s="139">
        <v>6</v>
      </c>
      <c r="D20" s="140" t="s">
        <v>379</v>
      </c>
      <c r="E20" s="140" t="s">
        <v>378</v>
      </c>
      <c r="F20">
        <v>2014</v>
      </c>
      <c r="G20"/>
      <c r="H20" t="s">
        <v>182</v>
      </c>
      <c r="I20" s="4">
        <v>7</v>
      </c>
      <c r="J20" s="4">
        <v>0</v>
      </c>
      <c r="K20" s="16">
        <f t="shared" ref="K20:K75" si="4">J20/I20*100</f>
        <v>0</v>
      </c>
      <c r="L20" s="4">
        <v>7</v>
      </c>
      <c r="M20" s="4">
        <v>0</v>
      </c>
      <c r="N20" s="16">
        <f t="shared" ref="N20:N75" si="5">M20/L20*100</f>
        <v>0</v>
      </c>
      <c r="Q20" s="4"/>
      <c r="R20" s="4"/>
      <c r="S20" s="4"/>
    </row>
    <row r="21" spans="1:19" x14ac:dyDescent="0.25">
      <c r="B21" s="167" t="s">
        <v>380</v>
      </c>
      <c r="C21" s="139">
        <v>6</v>
      </c>
      <c r="D21" s="140" t="s">
        <v>379</v>
      </c>
      <c r="E21" s="140" t="s">
        <v>378</v>
      </c>
      <c r="F21">
        <v>2015</v>
      </c>
      <c r="H21" t="s">
        <v>186</v>
      </c>
      <c r="I21" s="4">
        <v>13</v>
      </c>
      <c r="J21" s="4">
        <v>0</v>
      </c>
      <c r="K21" s="16">
        <f t="shared" si="4"/>
        <v>0</v>
      </c>
      <c r="L21" s="4">
        <v>13</v>
      </c>
      <c r="M21" s="4">
        <v>0</v>
      </c>
      <c r="N21" s="16">
        <f t="shared" si="5"/>
        <v>0</v>
      </c>
    </row>
    <row r="22" spans="1:19" x14ac:dyDescent="0.25">
      <c r="B22" s="167" t="s">
        <v>380</v>
      </c>
      <c r="C22" s="139">
        <v>6</v>
      </c>
      <c r="D22" s="140" t="s">
        <v>379</v>
      </c>
      <c r="E22" s="140" t="s">
        <v>378</v>
      </c>
      <c r="F22">
        <v>2017</v>
      </c>
      <c r="H22" t="s">
        <v>190</v>
      </c>
      <c r="I22" s="4">
        <v>7</v>
      </c>
      <c r="J22" s="4">
        <v>3</v>
      </c>
      <c r="K22" s="16">
        <f t="shared" si="4"/>
        <v>42.857142857142854</v>
      </c>
      <c r="L22" s="4">
        <v>7</v>
      </c>
      <c r="M22" s="4">
        <v>0</v>
      </c>
      <c r="N22" s="16">
        <f t="shared" si="5"/>
        <v>0</v>
      </c>
    </row>
    <row r="23" spans="1:19" x14ac:dyDescent="0.25">
      <c r="E23" s="20" t="s">
        <v>301</v>
      </c>
      <c r="F23">
        <v>2011</v>
      </c>
      <c r="H23" t="s">
        <v>197</v>
      </c>
      <c r="I23" s="4">
        <v>27</v>
      </c>
      <c r="J23" s="4">
        <v>0</v>
      </c>
      <c r="K23" s="16">
        <f t="shared" si="4"/>
        <v>0</v>
      </c>
      <c r="L23" s="4">
        <v>26</v>
      </c>
      <c r="M23" s="4">
        <v>0</v>
      </c>
      <c r="N23" s="16">
        <f t="shared" si="5"/>
        <v>0</v>
      </c>
    </row>
    <row r="24" spans="1:19" x14ac:dyDescent="0.25">
      <c r="E24" s="20" t="s">
        <v>301</v>
      </c>
      <c r="F24">
        <v>2015</v>
      </c>
      <c r="H24" t="s">
        <v>198</v>
      </c>
      <c r="I24" s="4">
        <v>20</v>
      </c>
      <c r="J24" s="4">
        <v>7</v>
      </c>
      <c r="K24" s="16">
        <f t="shared" si="4"/>
        <v>35</v>
      </c>
      <c r="L24" s="4">
        <v>22</v>
      </c>
      <c r="M24" s="4">
        <v>3</v>
      </c>
      <c r="N24" s="16">
        <f t="shared" si="5"/>
        <v>13.636363636363635</v>
      </c>
    </row>
    <row r="25" spans="1:19" x14ac:dyDescent="0.25">
      <c r="E25" s="20" t="s">
        <v>301</v>
      </c>
      <c r="F25">
        <v>2016</v>
      </c>
      <c r="H25" t="s">
        <v>200</v>
      </c>
      <c r="I25" s="4">
        <v>16</v>
      </c>
      <c r="J25" s="4">
        <v>12</v>
      </c>
      <c r="K25" s="16">
        <f t="shared" si="4"/>
        <v>75</v>
      </c>
      <c r="L25" s="4">
        <v>16</v>
      </c>
      <c r="M25" s="4">
        <v>1</v>
      </c>
      <c r="N25" s="16">
        <f t="shared" si="5"/>
        <v>6.25</v>
      </c>
    </row>
    <row r="26" spans="1:19" s="17" customFormat="1" x14ac:dyDescent="0.25">
      <c r="B26" s="168"/>
      <c r="C26" s="122"/>
      <c r="D26" s="122"/>
      <c r="E26" s="20" t="s">
        <v>304</v>
      </c>
      <c r="F26" s="17">
        <v>2015</v>
      </c>
      <c r="H26" s="17" t="s">
        <v>305</v>
      </c>
      <c r="I26" s="4">
        <v>6</v>
      </c>
      <c r="J26" s="4">
        <v>4</v>
      </c>
      <c r="K26" s="16">
        <f t="shared" si="4"/>
        <v>66.666666666666657</v>
      </c>
      <c r="L26" s="42" t="s">
        <v>195</v>
      </c>
      <c r="M26" s="42" t="s">
        <v>195</v>
      </c>
      <c r="N26" s="42" t="s">
        <v>195</v>
      </c>
      <c r="O26" s="1"/>
      <c r="P26" s="1"/>
      <c r="Q26" s="4"/>
      <c r="R26" s="4"/>
      <c r="S26" s="4"/>
    </row>
    <row r="27" spans="1:19" s="17" customFormat="1" x14ac:dyDescent="0.25">
      <c r="B27" s="168"/>
      <c r="C27" s="122"/>
      <c r="D27" s="122"/>
      <c r="E27" s="20" t="s">
        <v>304</v>
      </c>
      <c r="F27" s="17">
        <v>2016</v>
      </c>
      <c r="H27" s="17" t="s">
        <v>308</v>
      </c>
      <c r="I27" s="4">
        <v>12</v>
      </c>
      <c r="J27" s="4">
        <v>9</v>
      </c>
      <c r="K27" s="16">
        <f t="shared" si="4"/>
        <v>75</v>
      </c>
      <c r="L27" s="42">
        <v>9</v>
      </c>
      <c r="M27" s="42">
        <v>5</v>
      </c>
      <c r="N27" s="16">
        <f t="shared" si="5"/>
        <v>55.555555555555557</v>
      </c>
      <c r="O27" s="1"/>
      <c r="P27" s="1"/>
      <c r="Q27" s="4"/>
      <c r="R27" s="4"/>
      <c r="S27" s="4"/>
    </row>
    <row r="28" spans="1:19" s="17" customFormat="1" x14ac:dyDescent="0.25">
      <c r="B28" s="167" t="s">
        <v>368</v>
      </c>
      <c r="C28" s="141" t="s">
        <v>382</v>
      </c>
      <c r="D28" s="142" t="s">
        <v>381</v>
      </c>
      <c r="E28" s="142" t="s">
        <v>297</v>
      </c>
      <c r="F28" s="17">
        <v>2014</v>
      </c>
      <c r="H28" s="17" t="s">
        <v>298</v>
      </c>
      <c r="I28" s="42" t="s">
        <v>195</v>
      </c>
      <c r="J28" s="42" t="s">
        <v>195</v>
      </c>
      <c r="K28" s="42" t="s">
        <v>195</v>
      </c>
      <c r="L28" s="4">
        <v>4</v>
      </c>
      <c r="M28" s="4">
        <v>0</v>
      </c>
      <c r="N28" s="16">
        <f>M28/L28*100</f>
        <v>0</v>
      </c>
      <c r="O28" s="1"/>
      <c r="P28" s="1"/>
      <c r="Q28" s="4"/>
      <c r="R28" s="4"/>
      <c r="S28" s="4"/>
    </row>
    <row r="29" spans="1:19" s="17" customFormat="1" x14ac:dyDescent="0.25">
      <c r="B29" s="167" t="s">
        <v>368</v>
      </c>
      <c r="C29" s="141" t="s">
        <v>382</v>
      </c>
      <c r="D29" s="142" t="s">
        <v>381</v>
      </c>
      <c r="E29" s="142" t="s">
        <v>297</v>
      </c>
      <c r="F29" s="17">
        <v>2016</v>
      </c>
      <c r="H29" s="17" t="s">
        <v>300</v>
      </c>
      <c r="I29" s="4">
        <v>26</v>
      </c>
      <c r="J29" s="4">
        <v>14</v>
      </c>
      <c r="K29" s="16">
        <f t="shared" si="4"/>
        <v>53.846153846153847</v>
      </c>
      <c r="L29" s="42">
        <v>26</v>
      </c>
      <c r="M29" s="42">
        <v>0</v>
      </c>
      <c r="N29" s="16">
        <f t="shared" si="5"/>
        <v>0</v>
      </c>
      <c r="O29" s="1"/>
      <c r="P29" s="1"/>
      <c r="Q29" s="4"/>
      <c r="R29" s="4"/>
      <c r="S29" s="4"/>
    </row>
    <row r="30" spans="1:19" s="17" customFormat="1" x14ac:dyDescent="0.25">
      <c r="B30" s="167" t="s">
        <v>368</v>
      </c>
      <c r="C30" s="143" t="s">
        <v>384</v>
      </c>
      <c r="D30" s="144" t="s">
        <v>383</v>
      </c>
      <c r="E30" s="144" t="s">
        <v>201</v>
      </c>
      <c r="F30" s="17">
        <v>2013</v>
      </c>
      <c r="H30" s="17" t="s">
        <v>207</v>
      </c>
      <c r="I30" s="4">
        <v>13</v>
      </c>
      <c r="J30" s="4">
        <v>5</v>
      </c>
      <c r="K30" s="16">
        <f t="shared" si="4"/>
        <v>38.461538461538467</v>
      </c>
      <c r="L30" s="4">
        <v>13</v>
      </c>
      <c r="M30" s="4">
        <v>7</v>
      </c>
      <c r="N30" s="16">
        <f t="shared" si="5"/>
        <v>53.846153846153847</v>
      </c>
      <c r="O30" s="1"/>
      <c r="P30" s="1"/>
      <c r="Q30" s="4"/>
      <c r="R30" s="4"/>
      <c r="S30" s="4"/>
    </row>
    <row r="31" spans="1:19" x14ac:dyDescent="0.25">
      <c r="B31" s="167" t="s">
        <v>368</v>
      </c>
      <c r="C31" s="143" t="s">
        <v>384</v>
      </c>
      <c r="D31" s="144" t="s">
        <v>383</v>
      </c>
      <c r="E31" s="144" t="s">
        <v>201</v>
      </c>
      <c r="F31">
        <v>2014</v>
      </c>
      <c r="H31" t="s">
        <v>206</v>
      </c>
      <c r="I31" s="4">
        <v>6</v>
      </c>
      <c r="J31" s="4">
        <v>3</v>
      </c>
      <c r="K31" s="16">
        <f t="shared" si="4"/>
        <v>50</v>
      </c>
      <c r="L31" s="4">
        <v>10</v>
      </c>
      <c r="M31" s="4">
        <v>9</v>
      </c>
      <c r="N31" s="16">
        <f t="shared" si="5"/>
        <v>90</v>
      </c>
    </row>
    <row r="32" spans="1:19" x14ac:dyDescent="0.25">
      <c r="B32" s="167" t="s">
        <v>368</v>
      </c>
      <c r="C32" s="143" t="s">
        <v>384</v>
      </c>
      <c r="D32" s="144" t="s">
        <v>383</v>
      </c>
      <c r="E32" s="144" t="s">
        <v>201</v>
      </c>
      <c r="F32">
        <v>2015</v>
      </c>
      <c r="H32" t="s">
        <v>310</v>
      </c>
      <c r="I32" s="4">
        <v>12</v>
      </c>
      <c r="J32" s="4">
        <v>5</v>
      </c>
      <c r="K32" s="16">
        <f t="shared" si="4"/>
        <v>41.666666666666671</v>
      </c>
      <c r="L32" s="4">
        <v>12</v>
      </c>
      <c r="M32" s="4">
        <v>2</v>
      </c>
      <c r="N32" s="16">
        <f t="shared" si="5"/>
        <v>16.666666666666664</v>
      </c>
    </row>
    <row r="33" spans="2:19" x14ac:dyDescent="0.25">
      <c r="B33" s="167" t="s">
        <v>368</v>
      </c>
      <c r="C33" s="143" t="s">
        <v>384</v>
      </c>
      <c r="D33" s="144" t="s">
        <v>383</v>
      </c>
      <c r="E33" s="144" t="s">
        <v>201</v>
      </c>
      <c r="F33">
        <v>2016</v>
      </c>
      <c r="H33" t="s">
        <v>211</v>
      </c>
      <c r="I33" s="4">
        <v>11</v>
      </c>
      <c r="J33" s="4">
        <v>6</v>
      </c>
      <c r="K33" s="16">
        <f t="shared" si="4"/>
        <v>54.54545454545454</v>
      </c>
      <c r="L33" s="4">
        <v>11</v>
      </c>
      <c r="M33" s="4">
        <v>2</v>
      </c>
      <c r="N33" s="16">
        <f t="shared" si="5"/>
        <v>18.181818181818183</v>
      </c>
    </row>
    <row r="34" spans="2:19" x14ac:dyDescent="0.25">
      <c r="B34" s="167" t="s">
        <v>368</v>
      </c>
      <c r="C34" s="145" t="s">
        <v>387</v>
      </c>
      <c r="D34" s="146" t="s">
        <v>386</v>
      </c>
      <c r="E34" s="146" t="s">
        <v>385</v>
      </c>
      <c r="F34">
        <v>2013</v>
      </c>
      <c r="H34" t="s">
        <v>214</v>
      </c>
      <c r="I34" s="4">
        <v>10</v>
      </c>
      <c r="J34" s="4">
        <v>1</v>
      </c>
      <c r="K34" s="16">
        <f t="shared" si="4"/>
        <v>10</v>
      </c>
      <c r="L34" s="4">
        <v>11</v>
      </c>
      <c r="M34" s="4">
        <v>2</v>
      </c>
      <c r="N34" s="16">
        <f t="shared" si="5"/>
        <v>18.181818181818183</v>
      </c>
    </row>
    <row r="35" spans="2:19" x14ac:dyDescent="0.25">
      <c r="B35" s="167" t="s">
        <v>368</v>
      </c>
      <c r="C35" s="145" t="s">
        <v>387</v>
      </c>
      <c r="D35" s="146" t="s">
        <v>386</v>
      </c>
      <c r="E35" s="146" t="s">
        <v>385</v>
      </c>
      <c r="F35">
        <v>2014</v>
      </c>
      <c r="H35" t="s">
        <v>215</v>
      </c>
      <c r="I35" s="42" t="s">
        <v>195</v>
      </c>
      <c r="J35" s="42" t="s">
        <v>195</v>
      </c>
      <c r="K35" s="42" t="s">
        <v>195</v>
      </c>
      <c r="L35" s="4">
        <v>3</v>
      </c>
      <c r="M35" s="4">
        <v>1</v>
      </c>
      <c r="N35" s="16">
        <f t="shared" si="5"/>
        <v>33.333333333333329</v>
      </c>
    </row>
    <row r="36" spans="2:19" x14ac:dyDescent="0.25">
      <c r="B36" s="167" t="s">
        <v>368</v>
      </c>
      <c r="C36" s="145" t="s">
        <v>387</v>
      </c>
      <c r="D36" s="146" t="s">
        <v>386</v>
      </c>
      <c r="E36" s="146" t="s">
        <v>385</v>
      </c>
      <c r="F36">
        <v>2015</v>
      </c>
      <c r="H36" t="s">
        <v>216</v>
      </c>
      <c r="I36" s="4">
        <v>7</v>
      </c>
      <c r="J36" s="4">
        <v>1</v>
      </c>
      <c r="K36" s="16">
        <f t="shared" si="4"/>
        <v>14.285714285714285</v>
      </c>
      <c r="L36" s="4">
        <v>8</v>
      </c>
      <c r="M36" s="4">
        <v>3</v>
      </c>
      <c r="N36" s="16">
        <f t="shared" si="5"/>
        <v>37.5</v>
      </c>
    </row>
    <row r="37" spans="2:19" s="17" customFormat="1" x14ac:dyDescent="0.25">
      <c r="B37" s="167" t="s">
        <v>368</v>
      </c>
      <c r="C37" s="147" t="s">
        <v>389</v>
      </c>
      <c r="D37" s="148" t="s">
        <v>388</v>
      </c>
      <c r="E37" s="148" t="s">
        <v>217</v>
      </c>
      <c r="F37" s="17">
        <v>2008</v>
      </c>
      <c r="H37" s="17" t="s">
        <v>359</v>
      </c>
      <c r="I37" s="4">
        <v>50</v>
      </c>
      <c r="J37" s="4">
        <v>3</v>
      </c>
      <c r="K37" s="16">
        <f t="shared" si="4"/>
        <v>6</v>
      </c>
      <c r="L37" s="42" t="s">
        <v>195</v>
      </c>
      <c r="M37" s="42" t="s">
        <v>195</v>
      </c>
      <c r="N37" s="42" t="s">
        <v>195</v>
      </c>
      <c r="O37" s="1"/>
      <c r="P37" s="1"/>
      <c r="Q37" s="4"/>
      <c r="R37" s="4"/>
      <c r="S37" s="4"/>
    </row>
    <row r="38" spans="2:19" s="17" customFormat="1" x14ac:dyDescent="0.25">
      <c r="B38" s="167" t="s">
        <v>368</v>
      </c>
      <c r="C38" s="147" t="s">
        <v>389</v>
      </c>
      <c r="D38" s="148" t="s">
        <v>388</v>
      </c>
      <c r="E38" s="148" t="s">
        <v>217</v>
      </c>
      <c r="F38" s="17">
        <v>2010</v>
      </c>
      <c r="H38" s="17" t="s">
        <v>356</v>
      </c>
      <c r="I38" s="42" t="s">
        <v>195</v>
      </c>
      <c r="J38" s="42" t="s">
        <v>195</v>
      </c>
      <c r="K38" s="42" t="s">
        <v>195</v>
      </c>
      <c r="L38" s="4">
        <v>21</v>
      </c>
      <c r="M38" s="4">
        <v>1</v>
      </c>
      <c r="N38" s="16">
        <f t="shared" si="5"/>
        <v>4.7619047619047619</v>
      </c>
      <c r="O38" s="1"/>
      <c r="P38" s="1"/>
      <c r="Q38" s="4"/>
      <c r="R38" s="4"/>
      <c r="S38" s="4"/>
    </row>
    <row r="39" spans="2:19" x14ac:dyDescent="0.25">
      <c r="B39" s="167" t="s">
        <v>368</v>
      </c>
      <c r="C39" s="147" t="s">
        <v>389</v>
      </c>
      <c r="D39" s="148" t="s">
        <v>388</v>
      </c>
      <c r="E39" s="148" t="s">
        <v>217</v>
      </c>
      <c r="F39">
        <v>2011</v>
      </c>
      <c r="H39" t="s">
        <v>191</v>
      </c>
      <c r="I39" s="4">
        <v>22</v>
      </c>
      <c r="J39" s="4">
        <v>3</v>
      </c>
      <c r="K39" s="16">
        <f t="shared" si="4"/>
        <v>13.636363636363635</v>
      </c>
      <c r="L39" s="42" t="s">
        <v>195</v>
      </c>
      <c r="M39" s="42" t="s">
        <v>195</v>
      </c>
      <c r="N39" s="42" t="s">
        <v>195</v>
      </c>
    </row>
    <row r="40" spans="2:19" x14ac:dyDescent="0.25">
      <c r="B40" s="167" t="s">
        <v>368</v>
      </c>
      <c r="C40" s="147" t="s">
        <v>389</v>
      </c>
      <c r="D40" s="148" t="s">
        <v>388</v>
      </c>
      <c r="E40" s="148" t="s">
        <v>217</v>
      </c>
      <c r="F40">
        <v>2012</v>
      </c>
      <c r="H40" t="s">
        <v>220</v>
      </c>
      <c r="I40" s="4">
        <v>44</v>
      </c>
      <c r="J40" s="4">
        <v>14</v>
      </c>
      <c r="K40" s="16">
        <f t="shared" si="4"/>
        <v>31.818181818181817</v>
      </c>
      <c r="L40" s="4">
        <v>12</v>
      </c>
      <c r="M40" s="4">
        <v>1</v>
      </c>
      <c r="N40" s="16">
        <f t="shared" si="5"/>
        <v>8.3333333333333321</v>
      </c>
    </row>
    <row r="41" spans="2:19" x14ac:dyDescent="0.25">
      <c r="B41" s="167" t="s">
        <v>368</v>
      </c>
      <c r="C41" s="147" t="s">
        <v>389</v>
      </c>
      <c r="D41" s="148" t="s">
        <v>388</v>
      </c>
      <c r="E41" s="148" t="s">
        <v>217</v>
      </c>
      <c r="F41">
        <v>2013</v>
      </c>
      <c r="H41" t="s">
        <v>227</v>
      </c>
      <c r="I41" s="4">
        <v>11</v>
      </c>
      <c r="J41" s="4">
        <v>1</v>
      </c>
      <c r="K41" s="16">
        <f t="shared" si="4"/>
        <v>9.0909090909090917</v>
      </c>
      <c r="L41" s="4">
        <v>12</v>
      </c>
      <c r="M41" s="4">
        <v>4</v>
      </c>
      <c r="N41" s="16">
        <f t="shared" si="5"/>
        <v>33.333333333333329</v>
      </c>
    </row>
    <row r="42" spans="2:19" x14ac:dyDescent="0.25">
      <c r="B42" s="167" t="s">
        <v>368</v>
      </c>
      <c r="C42" s="147" t="s">
        <v>389</v>
      </c>
      <c r="D42" s="148" t="s">
        <v>388</v>
      </c>
      <c r="E42" s="148" t="s">
        <v>217</v>
      </c>
      <c r="F42">
        <v>2014</v>
      </c>
      <c r="H42" t="s">
        <v>230</v>
      </c>
      <c r="I42" s="4">
        <v>6</v>
      </c>
      <c r="J42" s="4">
        <v>3</v>
      </c>
      <c r="K42" s="16">
        <f t="shared" si="4"/>
        <v>50</v>
      </c>
      <c r="L42" s="4">
        <v>7</v>
      </c>
      <c r="M42" s="4">
        <v>2</v>
      </c>
      <c r="N42" s="16">
        <f t="shared" si="5"/>
        <v>28.571428571428569</v>
      </c>
    </row>
    <row r="43" spans="2:19" x14ac:dyDescent="0.25">
      <c r="B43" s="167" t="s">
        <v>368</v>
      </c>
      <c r="C43" s="147" t="s">
        <v>389</v>
      </c>
      <c r="D43" s="148" t="s">
        <v>388</v>
      </c>
      <c r="E43" s="148" t="s">
        <v>217</v>
      </c>
      <c r="F43">
        <v>2015</v>
      </c>
      <c r="H43" t="s">
        <v>216</v>
      </c>
      <c r="I43" s="4">
        <v>9</v>
      </c>
      <c r="J43" s="4">
        <v>3</v>
      </c>
      <c r="K43" s="16">
        <f t="shared" si="4"/>
        <v>33.333333333333329</v>
      </c>
      <c r="L43" s="4">
        <v>10</v>
      </c>
      <c r="M43" s="4">
        <v>6</v>
      </c>
      <c r="N43" s="16">
        <f t="shared" si="5"/>
        <v>60</v>
      </c>
    </row>
    <row r="44" spans="2:19" x14ac:dyDescent="0.25">
      <c r="B44" s="167" t="s">
        <v>368</v>
      </c>
      <c r="C44" s="147" t="s">
        <v>389</v>
      </c>
      <c r="D44" s="148" t="s">
        <v>388</v>
      </c>
      <c r="E44" s="148" t="s">
        <v>217</v>
      </c>
      <c r="F44">
        <v>2016</v>
      </c>
      <c r="H44" t="s">
        <v>232</v>
      </c>
      <c r="I44" s="4">
        <v>10</v>
      </c>
      <c r="J44" s="4">
        <v>5</v>
      </c>
      <c r="K44" s="16">
        <f t="shared" si="4"/>
        <v>50</v>
      </c>
      <c r="L44" s="4">
        <v>10</v>
      </c>
      <c r="M44" s="4">
        <v>0</v>
      </c>
      <c r="N44" s="16">
        <f t="shared" si="5"/>
        <v>0</v>
      </c>
    </row>
    <row r="45" spans="2:19" s="211" customFormat="1" x14ac:dyDescent="0.25">
      <c r="B45" s="209" t="s">
        <v>375</v>
      </c>
      <c r="C45" s="210">
        <v>7</v>
      </c>
      <c r="D45" s="209" t="s">
        <v>391</v>
      </c>
      <c r="E45" s="209" t="s">
        <v>390</v>
      </c>
      <c r="F45" s="211">
        <v>2011</v>
      </c>
      <c r="H45" s="211" t="s">
        <v>234</v>
      </c>
      <c r="I45" s="210">
        <v>9</v>
      </c>
      <c r="J45" s="210">
        <v>5</v>
      </c>
      <c r="K45" s="212">
        <f t="shared" si="4"/>
        <v>55.555555555555557</v>
      </c>
      <c r="L45" s="210">
        <v>9</v>
      </c>
      <c r="M45" s="210">
        <v>8</v>
      </c>
      <c r="N45" s="212">
        <f t="shared" si="5"/>
        <v>88.888888888888886</v>
      </c>
      <c r="O45" s="213"/>
      <c r="P45" s="213"/>
      <c r="Q45" s="210"/>
      <c r="R45" s="210"/>
      <c r="S45" s="210"/>
    </row>
    <row r="46" spans="2:19" s="211" customFormat="1" x14ac:dyDescent="0.25">
      <c r="B46" s="209" t="s">
        <v>375</v>
      </c>
      <c r="C46" s="210">
        <v>7</v>
      </c>
      <c r="D46" s="209" t="s">
        <v>391</v>
      </c>
      <c r="E46" s="209" t="s">
        <v>390</v>
      </c>
      <c r="F46" s="211">
        <v>2012</v>
      </c>
      <c r="H46" s="211" t="s">
        <v>237</v>
      </c>
      <c r="I46" s="210">
        <v>18</v>
      </c>
      <c r="J46" s="210">
        <v>18</v>
      </c>
      <c r="K46" s="212">
        <f t="shared" si="4"/>
        <v>100</v>
      </c>
      <c r="L46" s="210">
        <v>19</v>
      </c>
      <c r="M46" s="210">
        <v>19</v>
      </c>
      <c r="N46" s="212">
        <f t="shared" si="5"/>
        <v>100</v>
      </c>
      <c r="O46" s="213"/>
      <c r="P46" s="213"/>
      <c r="Q46" s="210"/>
      <c r="R46" s="210"/>
      <c r="S46" s="210"/>
    </row>
    <row r="47" spans="2:19" s="211" customFormat="1" x14ac:dyDescent="0.25">
      <c r="B47" s="209" t="s">
        <v>375</v>
      </c>
      <c r="C47" s="210">
        <v>7</v>
      </c>
      <c r="D47" s="209" t="s">
        <v>391</v>
      </c>
      <c r="E47" s="209" t="s">
        <v>390</v>
      </c>
      <c r="F47" s="211">
        <v>2014</v>
      </c>
      <c r="H47" s="211" t="s">
        <v>239</v>
      </c>
      <c r="I47" s="210">
        <v>20</v>
      </c>
      <c r="J47" s="210">
        <v>18</v>
      </c>
      <c r="K47" s="212">
        <f t="shared" si="4"/>
        <v>90</v>
      </c>
      <c r="L47" s="210">
        <v>20</v>
      </c>
      <c r="M47" s="210">
        <v>6</v>
      </c>
      <c r="N47" s="212">
        <f t="shared" si="5"/>
        <v>30</v>
      </c>
      <c r="O47" s="213"/>
      <c r="P47" s="213"/>
      <c r="Q47" s="210"/>
      <c r="R47" s="210"/>
      <c r="S47" s="210"/>
    </row>
    <row r="48" spans="2:19" s="211" customFormat="1" x14ac:dyDescent="0.25">
      <c r="B48" s="209" t="s">
        <v>375</v>
      </c>
      <c r="C48" s="210">
        <v>7</v>
      </c>
      <c r="D48" s="209" t="s">
        <v>391</v>
      </c>
      <c r="E48" s="209" t="s">
        <v>390</v>
      </c>
      <c r="F48" s="211">
        <v>2015</v>
      </c>
      <c r="H48" s="211" t="s">
        <v>240</v>
      </c>
      <c r="I48" s="210">
        <v>13</v>
      </c>
      <c r="J48" s="210">
        <v>7</v>
      </c>
      <c r="K48" s="212">
        <f t="shared" si="4"/>
        <v>53.846153846153847</v>
      </c>
      <c r="L48" s="210">
        <v>13</v>
      </c>
      <c r="M48" s="210">
        <v>6</v>
      </c>
      <c r="N48" s="212">
        <f t="shared" si="5"/>
        <v>46.153846153846153</v>
      </c>
      <c r="O48" s="213"/>
      <c r="P48" s="213"/>
      <c r="Q48" s="210"/>
      <c r="R48" s="210"/>
      <c r="S48" s="210"/>
    </row>
    <row r="49" spans="2:19" s="211" customFormat="1" x14ac:dyDescent="0.25">
      <c r="B49" s="209" t="s">
        <v>375</v>
      </c>
      <c r="C49" s="210">
        <v>7</v>
      </c>
      <c r="D49" s="209" t="s">
        <v>391</v>
      </c>
      <c r="E49" s="209" t="s">
        <v>390</v>
      </c>
      <c r="F49" s="211">
        <v>2016</v>
      </c>
      <c r="H49" s="211" t="s">
        <v>241</v>
      </c>
      <c r="I49" s="210">
        <v>13</v>
      </c>
      <c r="J49" s="210">
        <v>10</v>
      </c>
      <c r="K49" s="212">
        <f t="shared" si="4"/>
        <v>76.923076923076934</v>
      </c>
      <c r="L49" s="210">
        <v>13</v>
      </c>
      <c r="M49" s="210">
        <v>5</v>
      </c>
      <c r="N49" s="212">
        <f t="shared" si="5"/>
        <v>38.461538461538467</v>
      </c>
      <c r="O49" s="213"/>
      <c r="P49" s="213"/>
      <c r="Q49" s="210"/>
      <c r="R49" s="210"/>
      <c r="S49" s="210"/>
    </row>
    <row r="50" spans="2:19" s="211" customFormat="1" x14ac:dyDescent="0.25">
      <c r="B50" s="209" t="s">
        <v>375</v>
      </c>
      <c r="C50" s="210">
        <v>7</v>
      </c>
      <c r="D50" s="209" t="s">
        <v>391</v>
      </c>
      <c r="E50" s="209" t="s">
        <v>390</v>
      </c>
      <c r="F50" s="211">
        <v>2017</v>
      </c>
      <c r="H50" s="211" t="s">
        <v>242</v>
      </c>
      <c r="I50" s="214" t="s">
        <v>195</v>
      </c>
      <c r="J50" s="214" t="s">
        <v>195</v>
      </c>
      <c r="K50" s="214" t="s">
        <v>195</v>
      </c>
      <c r="L50" s="210">
        <v>14</v>
      </c>
      <c r="M50" s="210">
        <v>4</v>
      </c>
      <c r="N50" s="212">
        <f>M50/L50*100</f>
        <v>28.571428571428569</v>
      </c>
      <c r="O50" s="213"/>
      <c r="P50" s="213"/>
      <c r="Q50" s="210"/>
      <c r="R50" s="210"/>
      <c r="S50" s="210"/>
    </row>
    <row r="51" spans="2:19" x14ac:dyDescent="0.25">
      <c r="B51" s="167" t="s">
        <v>375</v>
      </c>
      <c r="C51" s="149">
        <v>2</v>
      </c>
      <c r="D51" s="150" t="s">
        <v>393</v>
      </c>
      <c r="E51" s="150" t="s">
        <v>392</v>
      </c>
      <c r="F51">
        <v>2012</v>
      </c>
      <c r="H51" t="s">
        <v>244</v>
      </c>
      <c r="I51" s="4">
        <v>5</v>
      </c>
      <c r="J51" s="4">
        <v>1</v>
      </c>
      <c r="K51" s="16">
        <f t="shared" si="4"/>
        <v>20</v>
      </c>
      <c r="L51" s="4">
        <v>5</v>
      </c>
      <c r="M51" s="4">
        <v>0</v>
      </c>
      <c r="N51" s="16">
        <f t="shared" si="5"/>
        <v>0</v>
      </c>
    </row>
    <row r="52" spans="2:19" x14ac:dyDescent="0.25">
      <c r="B52" s="167" t="s">
        <v>375</v>
      </c>
      <c r="C52" s="149">
        <v>2</v>
      </c>
      <c r="D52" s="150" t="s">
        <v>393</v>
      </c>
      <c r="E52" s="150" t="s">
        <v>392</v>
      </c>
      <c r="F52">
        <v>2013</v>
      </c>
      <c r="H52" t="s">
        <v>245</v>
      </c>
      <c r="I52" s="4">
        <v>8</v>
      </c>
      <c r="J52" s="4">
        <v>7</v>
      </c>
      <c r="K52" s="16">
        <f t="shared" si="4"/>
        <v>87.5</v>
      </c>
      <c r="L52" s="4">
        <v>8</v>
      </c>
      <c r="M52" s="4">
        <v>0</v>
      </c>
      <c r="N52" s="16">
        <f t="shared" si="5"/>
        <v>0</v>
      </c>
    </row>
    <row r="53" spans="2:19" x14ac:dyDescent="0.25">
      <c r="B53" s="167" t="s">
        <v>375</v>
      </c>
      <c r="C53" s="149">
        <v>2</v>
      </c>
      <c r="D53" s="150" t="s">
        <v>393</v>
      </c>
      <c r="E53" s="150" t="s">
        <v>392</v>
      </c>
      <c r="F53">
        <v>2014</v>
      </c>
      <c r="H53" t="s">
        <v>248</v>
      </c>
      <c r="I53" s="4">
        <v>12</v>
      </c>
      <c r="J53" s="4">
        <v>10</v>
      </c>
      <c r="K53" s="16">
        <f t="shared" si="4"/>
        <v>83.333333333333343</v>
      </c>
      <c r="L53" s="4">
        <v>13</v>
      </c>
      <c r="M53" s="4">
        <v>4</v>
      </c>
      <c r="N53" s="16">
        <f t="shared" si="5"/>
        <v>30.76923076923077</v>
      </c>
    </row>
    <row r="54" spans="2:19" x14ac:dyDescent="0.25">
      <c r="B54" s="167" t="s">
        <v>375</v>
      </c>
      <c r="C54" s="149">
        <v>2</v>
      </c>
      <c r="D54" s="150" t="s">
        <v>393</v>
      </c>
      <c r="E54" s="150" t="s">
        <v>392</v>
      </c>
      <c r="F54">
        <v>2015</v>
      </c>
      <c r="H54" t="s">
        <v>250</v>
      </c>
      <c r="I54" s="4">
        <v>9</v>
      </c>
      <c r="J54" s="4">
        <v>7</v>
      </c>
      <c r="K54" s="16">
        <f t="shared" si="4"/>
        <v>77.777777777777786</v>
      </c>
      <c r="L54" s="4">
        <v>9</v>
      </c>
      <c r="M54" s="4">
        <v>3</v>
      </c>
      <c r="N54" s="16">
        <f t="shared" si="5"/>
        <v>33.333333333333329</v>
      </c>
    </row>
    <row r="55" spans="2:19" x14ac:dyDescent="0.25">
      <c r="B55" s="167" t="s">
        <v>375</v>
      </c>
      <c r="C55" s="149">
        <v>2</v>
      </c>
      <c r="D55" s="150" t="s">
        <v>393</v>
      </c>
      <c r="E55" s="150" t="s">
        <v>392</v>
      </c>
      <c r="F55">
        <v>2017</v>
      </c>
      <c r="H55" t="s">
        <v>260</v>
      </c>
      <c r="I55" s="42" t="s">
        <v>195</v>
      </c>
      <c r="J55" s="42" t="s">
        <v>195</v>
      </c>
      <c r="K55" s="42" t="s">
        <v>195</v>
      </c>
      <c r="L55" s="4">
        <v>8</v>
      </c>
      <c r="M55" s="4">
        <v>1</v>
      </c>
      <c r="N55" s="16">
        <f t="shared" si="5"/>
        <v>12.5</v>
      </c>
    </row>
    <row r="56" spans="2:19" x14ac:dyDescent="0.25">
      <c r="B56" s="167" t="s">
        <v>368</v>
      </c>
      <c r="C56" s="151">
        <v>30</v>
      </c>
      <c r="D56" s="152" t="s">
        <v>261</v>
      </c>
      <c r="E56" s="152" t="s">
        <v>394</v>
      </c>
      <c r="F56">
        <v>2014</v>
      </c>
      <c r="H56" t="s">
        <v>262</v>
      </c>
      <c r="I56" s="4">
        <v>5</v>
      </c>
      <c r="J56" s="4">
        <v>3</v>
      </c>
      <c r="K56" s="16">
        <f t="shared" si="4"/>
        <v>60</v>
      </c>
      <c r="L56" s="4">
        <v>11</v>
      </c>
      <c r="M56" s="4">
        <v>0</v>
      </c>
      <c r="N56" s="16">
        <f t="shared" si="5"/>
        <v>0</v>
      </c>
    </row>
    <row r="57" spans="2:19" x14ac:dyDescent="0.25">
      <c r="B57" s="167" t="s">
        <v>368</v>
      </c>
      <c r="C57" s="151">
        <v>30</v>
      </c>
      <c r="D57" s="152" t="s">
        <v>261</v>
      </c>
      <c r="E57" s="152" t="s">
        <v>394</v>
      </c>
      <c r="F57">
        <v>2016</v>
      </c>
      <c r="H57" t="s">
        <v>264</v>
      </c>
      <c r="I57" s="4">
        <v>6</v>
      </c>
      <c r="J57" s="4">
        <v>5</v>
      </c>
      <c r="K57" s="16">
        <f t="shared" si="4"/>
        <v>83.333333333333343</v>
      </c>
      <c r="L57" s="4">
        <v>6</v>
      </c>
      <c r="M57" s="4">
        <v>1</v>
      </c>
      <c r="N57" s="16">
        <f t="shared" si="5"/>
        <v>16.666666666666664</v>
      </c>
    </row>
    <row r="58" spans="2:19" x14ac:dyDescent="0.25">
      <c r="D58" s="153" t="s">
        <v>395</v>
      </c>
      <c r="E58" s="154" t="s">
        <v>265</v>
      </c>
      <c r="F58">
        <v>2016</v>
      </c>
      <c r="H58" t="s">
        <v>264</v>
      </c>
      <c r="I58" s="4">
        <v>5</v>
      </c>
      <c r="J58" s="4">
        <v>0</v>
      </c>
      <c r="K58" s="16">
        <f t="shared" si="4"/>
        <v>0</v>
      </c>
      <c r="L58" s="4">
        <v>5</v>
      </c>
      <c r="M58" s="4">
        <v>0</v>
      </c>
      <c r="N58" s="16">
        <f t="shared" si="5"/>
        <v>0</v>
      </c>
    </row>
    <row r="59" spans="2:19" x14ac:dyDescent="0.25">
      <c r="B59" s="167" t="s">
        <v>368</v>
      </c>
      <c r="C59" s="155">
        <v>31</v>
      </c>
      <c r="D59" s="156" t="s">
        <v>395</v>
      </c>
      <c r="E59" s="156" t="s">
        <v>396</v>
      </c>
      <c r="F59">
        <v>2014</v>
      </c>
      <c r="H59" t="s">
        <v>248</v>
      </c>
      <c r="I59" s="4">
        <v>10</v>
      </c>
      <c r="J59" s="4">
        <v>7</v>
      </c>
      <c r="K59" s="16">
        <f t="shared" si="4"/>
        <v>70</v>
      </c>
      <c r="L59" s="4">
        <v>10</v>
      </c>
      <c r="M59" s="4">
        <v>0</v>
      </c>
      <c r="N59" s="16">
        <f t="shared" si="5"/>
        <v>0</v>
      </c>
    </row>
    <row r="60" spans="2:19" x14ac:dyDescent="0.25">
      <c r="B60" s="167" t="s">
        <v>368</v>
      </c>
      <c r="C60" s="155">
        <v>31</v>
      </c>
      <c r="D60" s="156" t="s">
        <v>395</v>
      </c>
      <c r="E60" s="156" t="s">
        <v>396</v>
      </c>
      <c r="F60">
        <v>2015</v>
      </c>
      <c r="H60" t="s">
        <v>267</v>
      </c>
      <c r="I60" s="42" t="s">
        <v>195</v>
      </c>
      <c r="J60" s="42" t="s">
        <v>195</v>
      </c>
      <c r="K60" s="42" t="s">
        <v>195</v>
      </c>
      <c r="L60" s="4">
        <v>4</v>
      </c>
      <c r="M60" s="4">
        <v>0</v>
      </c>
      <c r="N60" s="16">
        <f t="shared" si="5"/>
        <v>0</v>
      </c>
    </row>
    <row r="61" spans="2:19" x14ac:dyDescent="0.25">
      <c r="B61" s="167" t="s">
        <v>368</v>
      </c>
      <c r="C61" s="155">
        <v>31</v>
      </c>
      <c r="D61" s="156" t="s">
        <v>395</v>
      </c>
      <c r="E61" s="156" t="s">
        <v>396</v>
      </c>
      <c r="F61">
        <v>2016</v>
      </c>
      <c r="H61" t="s">
        <v>268</v>
      </c>
      <c r="I61" s="4">
        <v>8</v>
      </c>
      <c r="J61" s="4">
        <v>0</v>
      </c>
      <c r="K61" s="16">
        <f t="shared" si="4"/>
        <v>0</v>
      </c>
      <c r="L61" s="4">
        <v>8</v>
      </c>
      <c r="M61" s="4">
        <v>0</v>
      </c>
      <c r="N61" s="16">
        <f t="shared" si="5"/>
        <v>0</v>
      </c>
    </row>
    <row r="62" spans="2:19" x14ac:dyDescent="0.25">
      <c r="B62" s="167" t="s">
        <v>368</v>
      </c>
      <c r="C62" s="157" t="s">
        <v>397</v>
      </c>
      <c r="D62" s="158" t="s">
        <v>269</v>
      </c>
      <c r="E62" s="158" t="s">
        <v>269</v>
      </c>
      <c r="F62">
        <v>2014</v>
      </c>
      <c r="H62" t="s">
        <v>271</v>
      </c>
      <c r="I62" s="4">
        <v>8</v>
      </c>
      <c r="J62" s="4">
        <v>5</v>
      </c>
      <c r="K62" s="16">
        <f t="shared" si="4"/>
        <v>62.5</v>
      </c>
      <c r="L62" s="4">
        <v>18</v>
      </c>
      <c r="M62" s="4">
        <v>9</v>
      </c>
      <c r="N62" s="16">
        <f t="shared" si="5"/>
        <v>50</v>
      </c>
    </row>
    <row r="63" spans="2:19" s="17" customFormat="1" x14ac:dyDescent="0.25">
      <c r="B63" s="167" t="s">
        <v>368</v>
      </c>
      <c r="C63" s="157" t="s">
        <v>397</v>
      </c>
      <c r="D63" s="158" t="s">
        <v>269</v>
      </c>
      <c r="E63" s="158" t="s">
        <v>269</v>
      </c>
      <c r="F63" s="17">
        <v>2016</v>
      </c>
      <c r="H63" s="17" t="s">
        <v>325</v>
      </c>
      <c r="I63" s="42" t="s">
        <v>195</v>
      </c>
      <c r="J63" s="42" t="s">
        <v>195</v>
      </c>
      <c r="K63" s="42" t="s">
        <v>195</v>
      </c>
      <c r="L63" s="4">
        <v>1</v>
      </c>
      <c r="M63" s="4">
        <v>0</v>
      </c>
      <c r="N63" s="16">
        <f t="shared" si="5"/>
        <v>0</v>
      </c>
      <c r="O63" s="1"/>
      <c r="P63" s="1"/>
      <c r="Q63" s="4"/>
      <c r="R63" s="4"/>
      <c r="S63" s="4"/>
    </row>
    <row r="64" spans="2:19" x14ac:dyDescent="0.25">
      <c r="B64" s="167" t="s">
        <v>368</v>
      </c>
      <c r="C64" s="157" t="s">
        <v>397</v>
      </c>
      <c r="D64" s="158" t="s">
        <v>269</v>
      </c>
      <c r="E64" s="158" t="s">
        <v>269</v>
      </c>
      <c r="F64">
        <v>2017</v>
      </c>
      <c r="H64" t="s">
        <v>279</v>
      </c>
      <c r="I64" s="42" t="s">
        <v>195</v>
      </c>
      <c r="J64" s="42" t="s">
        <v>195</v>
      </c>
      <c r="K64" s="42" t="s">
        <v>195</v>
      </c>
      <c r="L64" s="4">
        <v>21</v>
      </c>
      <c r="M64" s="4">
        <v>1</v>
      </c>
      <c r="N64" s="16">
        <f t="shared" si="5"/>
        <v>4.7619047619047619</v>
      </c>
    </row>
    <row r="65" spans="2:19" x14ac:dyDescent="0.25">
      <c r="B65" s="167" t="s">
        <v>368</v>
      </c>
      <c r="C65" s="159" t="s">
        <v>400</v>
      </c>
      <c r="D65" s="160" t="s">
        <v>399</v>
      </c>
      <c r="E65" s="160" t="s">
        <v>398</v>
      </c>
      <c r="F65">
        <v>2011</v>
      </c>
      <c r="H65" t="s">
        <v>280</v>
      </c>
      <c r="I65" s="42" t="s">
        <v>195</v>
      </c>
      <c r="J65" s="42" t="s">
        <v>195</v>
      </c>
      <c r="K65" s="42" t="s">
        <v>195</v>
      </c>
      <c r="L65" s="4">
        <v>30</v>
      </c>
      <c r="M65" s="4">
        <v>0</v>
      </c>
      <c r="N65" s="16">
        <f t="shared" si="5"/>
        <v>0</v>
      </c>
    </row>
    <row r="66" spans="2:19" x14ac:dyDescent="0.25">
      <c r="B66" s="167" t="s">
        <v>368</v>
      </c>
      <c r="C66" s="159" t="s">
        <v>400</v>
      </c>
      <c r="D66" s="160" t="s">
        <v>399</v>
      </c>
      <c r="E66" s="160" t="s">
        <v>398</v>
      </c>
      <c r="F66">
        <v>2014</v>
      </c>
      <c r="H66" t="s">
        <v>283</v>
      </c>
      <c r="I66" s="4">
        <v>10</v>
      </c>
      <c r="J66" s="4">
        <v>4</v>
      </c>
      <c r="K66" s="16">
        <f t="shared" si="4"/>
        <v>40</v>
      </c>
      <c r="L66" s="4">
        <v>33</v>
      </c>
      <c r="M66" s="4">
        <v>11</v>
      </c>
      <c r="N66" s="16">
        <f t="shared" si="5"/>
        <v>33.333333333333329</v>
      </c>
    </row>
    <row r="67" spans="2:19" x14ac:dyDescent="0.25">
      <c r="B67" s="167" t="s">
        <v>368</v>
      </c>
      <c r="C67" s="159" t="s">
        <v>400</v>
      </c>
      <c r="D67" s="160" t="s">
        <v>399</v>
      </c>
      <c r="E67" s="160" t="s">
        <v>398</v>
      </c>
      <c r="F67">
        <v>2015</v>
      </c>
      <c r="H67" t="s">
        <v>284</v>
      </c>
      <c r="I67" s="42" t="s">
        <v>195</v>
      </c>
      <c r="J67" s="42" t="s">
        <v>195</v>
      </c>
      <c r="K67" s="42" t="s">
        <v>195</v>
      </c>
      <c r="L67" s="4">
        <v>4</v>
      </c>
      <c r="M67" s="4">
        <v>0</v>
      </c>
      <c r="N67" s="16">
        <f t="shared" si="5"/>
        <v>0</v>
      </c>
    </row>
    <row r="68" spans="2:19" s="17" customFormat="1" x14ac:dyDescent="0.25">
      <c r="B68" s="167" t="s">
        <v>368</v>
      </c>
      <c r="C68" s="161" t="s">
        <v>402</v>
      </c>
      <c r="D68" s="162" t="s">
        <v>401</v>
      </c>
      <c r="E68" s="162" t="s">
        <v>285</v>
      </c>
      <c r="F68" s="17">
        <v>2009</v>
      </c>
      <c r="H68" s="17" t="s">
        <v>319</v>
      </c>
      <c r="I68" s="42" t="s">
        <v>195</v>
      </c>
      <c r="J68" s="42" t="s">
        <v>195</v>
      </c>
      <c r="K68" s="42" t="s">
        <v>195</v>
      </c>
      <c r="L68" s="42" t="s">
        <v>195</v>
      </c>
      <c r="M68" s="42" t="s">
        <v>195</v>
      </c>
      <c r="N68" s="42" t="s">
        <v>195</v>
      </c>
      <c r="O68" s="1"/>
      <c r="P68" s="1"/>
      <c r="Q68" s="4">
        <v>23</v>
      </c>
      <c r="R68" s="4">
        <v>0</v>
      </c>
      <c r="S68" s="16">
        <f t="shared" ref="S68" si="6">R68/Q68*100</f>
        <v>0</v>
      </c>
    </row>
    <row r="69" spans="2:19" x14ac:dyDescent="0.25">
      <c r="B69" s="167" t="s">
        <v>368</v>
      </c>
      <c r="C69" s="161" t="s">
        <v>402</v>
      </c>
      <c r="D69" s="162" t="s">
        <v>401</v>
      </c>
      <c r="E69" s="162" t="s">
        <v>285</v>
      </c>
      <c r="F69">
        <v>2014</v>
      </c>
      <c r="H69" t="s">
        <v>288</v>
      </c>
      <c r="I69" s="4">
        <v>8</v>
      </c>
      <c r="J69" s="4">
        <v>3</v>
      </c>
      <c r="K69" s="16">
        <f t="shared" si="4"/>
        <v>37.5</v>
      </c>
      <c r="L69" s="4">
        <v>9</v>
      </c>
      <c r="M69" s="4">
        <v>2</v>
      </c>
      <c r="N69" s="16">
        <f t="shared" si="5"/>
        <v>22.222222222222221</v>
      </c>
    </row>
    <row r="70" spans="2:19" x14ac:dyDescent="0.25">
      <c r="B70" s="167" t="s">
        <v>368</v>
      </c>
      <c r="C70" s="163">
        <v>22</v>
      </c>
      <c r="D70" s="164" t="s">
        <v>403</v>
      </c>
      <c r="E70" s="164" t="s">
        <v>403</v>
      </c>
      <c r="F70">
        <v>2014</v>
      </c>
      <c r="H70" t="s">
        <v>289</v>
      </c>
      <c r="I70" s="4">
        <v>10</v>
      </c>
      <c r="J70" s="4">
        <v>2</v>
      </c>
      <c r="K70" s="16">
        <f t="shared" si="4"/>
        <v>20</v>
      </c>
      <c r="L70" s="4">
        <v>9</v>
      </c>
      <c r="M70" s="4">
        <v>5</v>
      </c>
      <c r="N70" s="16">
        <f t="shared" si="5"/>
        <v>55.555555555555557</v>
      </c>
    </row>
    <row r="71" spans="2:19" x14ac:dyDescent="0.25">
      <c r="B71" s="167" t="s">
        <v>368</v>
      </c>
      <c r="C71" s="163">
        <v>22</v>
      </c>
      <c r="D71" s="164" t="s">
        <v>403</v>
      </c>
      <c r="E71" s="164" t="s">
        <v>403</v>
      </c>
      <c r="F71">
        <v>2015</v>
      </c>
      <c r="H71" t="s">
        <v>290</v>
      </c>
      <c r="I71" s="4">
        <v>15</v>
      </c>
      <c r="J71" s="4">
        <v>12</v>
      </c>
      <c r="K71" s="16">
        <f t="shared" si="4"/>
        <v>80</v>
      </c>
      <c r="L71" s="4">
        <v>16</v>
      </c>
      <c r="M71" s="4">
        <v>6</v>
      </c>
      <c r="N71" s="16">
        <f t="shared" si="5"/>
        <v>37.5</v>
      </c>
    </row>
    <row r="72" spans="2:19" x14ac:dyDescent="0.25">
      <c r="B72" s="167" t="s">
        <v>368</v>
      </c>
      <c r="C72" s="166">
        <v>25</v>
      </c>
      <c r="D72" s="167" t="s">
        <v>406</v>
      </c>
      <c r="E72" s="169" t="s">
        <v>312</v>
      </c>
      <c r="F72">
        <v>2013</v>
      </c>
      <c r="H72" t="s">
        <v>314</v>
      </c>
      <c r="I72" s="4">
        <v>50</v>
      </c>
      <c r="J72" s="4">
        <v>0</v>
      </c>
      <c r="K72" s="16">
        <f t="shared" si="4"/>
        <v>0</v>
      </c>
      <c r="L72" s="4">
        <v>2</v>
      </c>
      <c r="M72" s="4">
        <v>1</v>
      </c>
      <c r="N72" s="16">
        <f t="shared" si="5"/>
        <v>50</v>
      </c>
    </row>
    <row r="73" spans="2:19" x14ac:dyDescent="0.25">
      <c r="B73" s="167" t="s">
        <v>368</v>
      </c>
      <c r="C73" s="166">
        <v>25</v>
      </c>
      <c r="D73" s="167" t="s">
        <v>406</v>
      </c>
      <c r="E73" s="169" t="s">
        <v>312</v>
      </c>
      <c r="F73">
        <v>2014</v>
      </c>
      <c r="H73" t="s">
        <v>315</v>
      </c>
      <c r="I73" s="4">
        <v>5</v>
      </c>
      <c r="J73" s="4">
        <v>1</v>
      </c>
      <c r="K73" s="16">
        <f t="shared" si="4"/>
        <v>20</v>
      </c>
      <c r="L73" s="4">
        <v>8</v>
      </c>
      <c r="M73" s="4">
        <v>1</v>
      </c>
      <c r="N73" s="16">
        <f t="shared" si="5"/>
        <v>12.5</v>
      </c>
    </row>
    <row r="74" spans="2:19" x14ac:dyDescent="0.25">
      <c r="B74" s="167" t="s">
        <v>368</v>
      </c>
      <c r="C74" s="166">
        <v>25</v>
      </c>
      <c r="D74" s="167" t="s">
        <v>406</v>
      </c>
      <c r="E74" s="169" t="s">
        <v>312</v>
      </c>
      <c r="F74">
        <v>2015</v>
      </c>
      <c r="H74" t="s">
        <v>316</v>
      </c>
      <c r="I74" s="4">
        <v>12</v>
      </c>
      <c r="J74" s="4">
        <v>3</v>
      </c>
      <c r="K74" s="16">
        <f t="shared" si="4"/>
        <v>25</v>
      </c>
      <c r="L74" s="4">
        <v>16</v>
      </c>
      <c r="M74" s="4">
        <v>7</v>
      </c>
      <c r="N74" s="16">
        <f t="shared" si="5"/>
        <v>43.75</v>
      </c>
    </row>
    <row r="75" spans="2:19" x14ac:dyDescent="0.25">
      <c r="B75" s="167" t="s">
        <v>368</v>
      </c>
      <c r="C75" s="166">
        <v>25</v>
      </c>
      <c r="D75" s="167" t="s">
        <v>406</v>
      </c>
      <c r="E75" s="169" t="s">
        <v>312</v>
      </c>
      <c r="F75">
        <v>2016</v>
      </c>
      <c r="H75" t="s">
        <v>317</v>
      </c>
      <c r="I75" s="4">
        <v>8</v>
      </c>
      <c r="J75" s="4">
        <v>2</v>
      </c>
      <c r="K75" s="16">
        <f t="shared" si="4"/>
        <v>25</v>
      </c>
      <c r="L75" s="4">
        <v>11</v>
      </c>
      <c r="M75" s="4">
        <v>1</v>
      </c>
      <c r="N75" s="16">
        <f t="shared" si="5"/>
        <v>9.0909090909090917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workbookViewId="0">
      <pane ySplit="1" topLeftCell="A35" activePane="bottomLeft" state="frozen"/>
      <selection pane="bottomLeft" activeCell="A31" sqref="A31:XFD33"/>
    </sheetView>
  </sheetViews>
  <sheetFormatPr defaultRowHeight="15" x14ac:dyDescent="0.25"/>
  <cols>
    <col min="1" max="1" width="15.28515625" style="165" bestFit="1" customWidth="1"/>
    <col min="2" max="2" width="6.28515625" style="165" bestFit="1" customWidth="1"/>
    <col min="3" max="3" width="16.85546875" bestFit="1" customWidth="1"/>
    <col min="4" max="4" width="27.85546875" customWidth="1"/>
    <col min="5" max="5" width="5" bestFit="1" customWidth="1"/>
    <col min="6" max="6" width="24.5703125" bestFit="1" customWidth="1"/>
    <col min="7" max="7" width="17.7109375" customWidth="1"/>
    <col min="8" max="8" width="34.5703125" bestFit="1" customWidth="1"/>
    <col min="11" max="11" width="9.140625" style="18"/>
  </cols>
  <sheetData>
    <row r="1" spans="1:11" s="3" customFormat="1" ht="35.25" customHeight="1" x14ac:dyDescent="0.25">
      <c r="A1" s="3" t="s">
        <v>409</v>
      </c>
      <c r="B1" s="3" t="s">
        <v>7</v>
      </c>
      <c r="C1" s="3" t="s">
        <v>6</v>
      </c>
      <c r="D1" s="3" t="s">
        <v>363</v>
      </c>
      <c r="E1" s="3" t="s">
        <v>8</v>
      </c>
      <c r="F1" s="3" t="s">
        <v>52</v>
      </c>
      <c r="G1" s="3" t="s">
        <v>105</v>
      </c>
      <c r="H1" s="3" t="s">
        <v>103</v>
      </c>
      <c r="I1" s="3" t="s">
        <v>410</v>
      </c>
      <c r="J1" s="3" t="s">
        <v>88</v>
      </c>
      <c r="K1" s="43" t="s">
        <v>89</v>
      </c>
    </row>
    <row r="2" spans="1:11" x14ac:dyDescent="0.25">
      <c r="A2" s="171" t="s">
        <v>368</v>
      </c>
      <c r="B2" s="170" t="s">
        <v>367</v>
      </c>
      <c r="C2" s="172" t="s">
        <v>404</v>
      </c>
      <c r="D2" s="172" t="s">
        <v>364</v>
      </c>
      <c r="E2">
        <v>2011</v>
      </c>
      <c r="F2" t="s">
        <v>100</v>
      </c>
      <c r="G2" t="s">
        <v>107</v>
      </c>
      <c r="H2" s="11" t="s">
        <v>104</v>
      </c>
      <c r="I2" s="4">
        <v>27</v>
      </c>
      <c r="J2" s="4">
        <v>0</v>
      </c>
      <c r="K2" s="28">
        <f>J2/I2*100</f>
        <v>0</v>
      </c>
    </row>
    <row r="3" spans="1:11" x14ac:dyDescent="0.25">
      <c r="A3" s="174" t="s">
        <v>368</v>
      </c>
      <c r="B3" s="173" t="s">
        <v>367</v>
      </c>
      <c r="C3" s="175" t="s">
        <v>404</v>
      </c>
      <c r="D3" s="175" t="s">
        <v>364</v>
      </c>
      <c r="E3">
        <v>2011</v>
      </c>
      <c r="F3" t="s">
        <v>100</v>
      </c>
      <c r="G3" t="s">
        <v>106</v>
      </c>
      <c r="H3" s="1" t="s">
        <v>101</v>
      </c>
      <c r="I3" s="4">
        <v>32</v>
      </c>
      <c r="J3" s="4">
        <v>1</v>
      </c>
      <c r="K3" s="28">
        <f>J3/I3*100</f>
        <v>3.125</v>
      </c>
    </row>
    <row r="4" spans="1:11" x14ac:dyDescent="0.25">
      <c r="A4" s="177" t="s">
        <v>368</v>
      </c>
      <c r="B4" s="176" t="s">
        <v>367</v>
      </c>
      <c r="C4" s="178" t="s">
        <v>404</v>
      </c>
      <c r="D4" s="178" t="s">
        <v>364</v>
      </c>
      <c r="E4" s="7">
        <v>2012</v>
      </c>
      <c r="F4" t="s">
        <v>108</v>
      </c>
      <c r="G4" t="s">
        <v>106</v>
      </c>
      <c r="H4" s="1" t="s">
        <v>99</v>
      </c>
      <c r="I4" s="41">
        <v>10</v>
      </c>
      <c r="J4" s="41">
        <v>2</v>
      </c>
      <c r="K4" s="28">
        <f>J4/I4*100</f>
        <v>20</v>
      </c>
    </row>
    <row r="5" spans="1:11" x14ac:dyDescent="0.25">
      <c r="A5" s="180" t="s">
        <v>375</v>
      </c>
      <c r="B5" s="179">
        <v>6</v>
      </c>
      <c r="C5" s="180" t="s">
        <v>159</v>
      </c>
      <c r="D5" s="180" t="s">
        <v>374</v>
      </c>
      <c r="E5" s="19">
        <v>2011</v>
      </c>
      <c r="F5" s="19" t="s">
        <v>160</v>
      </c>
      <c r="G5" t="s">
        <v>107</v>
      </c>
      <c r="H5" s="11" t="s">
        <v>161</v>
      </c>
      <c r="I5" s="4">
        <v>8</v>
      </c>
      <c r="J5" s="4">
        <v>1</v>
      </c>
      <c r="K5" s="28">
        <f t="shared" ref="K5:K51" si="0">J5/I5*100</f>
        <v>12.5</v>
      </c>
    </row>
    <row r="6" spans="1:11" x14ac:dyDescent="0.25">
      <c r="A6" s="180" t="s">
        <v>375</v>
      </c>
      <c r="B6" s="179">
        <v>6</v>
      </c>
      <c r="C6" s="180" t="s">
        <v>159</v>
      </c>
      <c r="D6" s="180" t="s">
        <v>374</v>
      </c>
      <c r="E6" s="19">
        <v>2011</v>
      </c>
      <c r="F6" s="19" t="s">
        <v>160</v>
      </c>
      <c r="G6" t="s">
        <v>106</v>
      </c>
      <c r="H6" s="11" t="s">
        <v>162</v>
      </c>
      <c r="I6" s="4">
        <v>8</v>
      </c>
      <c r="J6" s="4">
        <v>6</v>
      </c>
      <c r="K6" s="28">
        <f t="shared" si="0"/>
        <v>75</v>
      </c>
    </row>
    <row r="7" spans="1:11" x14ac:dyDescent="0.25">
      <c r="A7" s="182" t="s">
        <v>375</v>
      </c>
      <c r="B7" s="181">
        <v>14</v>
      </c>
      <c r="C7" s="182" t="s">
        <v>377</v>
      </c>
      <c r="D7" s="182" t="s">
        <v>376</v>
      </c>
      <c r="E7" s="19">
        <v>2012</v>
      </c>
      <c r="F7" s="19" t="s">
        <v>156</v>
      </c>
      <c r="G7" t="s">
        <v>107</v>
      </c>
      <c r="H7" s="11" t="s">
        <v>169</v>
      </c>
      <c r="I7" s="4">
        <v>10</v>
      </c>
      <c r="J7" s="4">
        <v>0</v>
      </c>
      <c r="K7" s="28">
        <f t="shared" si="0"/>
        <v>0</v>
      </c>
    </row>
    <row r="8" spans="1:11" x14ac:dyDescent="0.25">
      <c r="A8" s="182" t="s">
        <v>375</v>
      </c>
      <c r="B8" s="181">
        <v>14</v>
      </c>
      <c r="C8" s="182" t="s">
        <v>377</v>
      </c>
      <c r="D8" s="182" t="s">
        <v>376</v>
      </c>
      <c r="E8" s="19">
        <v>2012</v>
      </c>
      <c r="F8" s="19" t="s">
        <v>170</v>
      </c>
      <c r="G8" s="17" t="s">
        <v>106</v>
      </c>
      <c r="H8" s="11" t="s">
        <v>162</v>
      </c>
      <c r="I8" s="4">
        <v>10</v>
      </c>
      <c r="J8" s="4">
        <v>5</v>
      </c>
      <c r="K8" s="28">
        <f t="shared" si="0"/>
        <v>50</v>
      </c>
    </row>
    <row r="9" spans="1:11" s="17" customFormat="1" x14ac:dyDescent="0.25">
      <c r="A9" s="184" t="s">
        <v>368</v>
      </c>
      <c r="B9" s="183">
        <v>17</v>
      </c>
      <c r="C9" s="184" t="s">
        <v>373</v>
      </c>
      <c r="D9" s="184" t="s">
        <v>372</v>
      </c>
      <c r="E9" s="19">
        <v>2012</v>
      </c>
      <c r="F9" s="19" t="s">
        <v>156</v>
      </c>
      <c r="G9" s="17" t="s">
        <v>361</v>
      </c>
      <c r="H9" s="11" t="s">
        <v>203</v>
      </c>
      <c r="I9" s="4">
        <v>2</v>
      </c>
      <c r="J9" s="4">
        <v>0</v>
      </c>
      <c r="K9" s="28">
        <f t="shared" si="0"/>
        <v>0</v>
      </c>
    </row>
    <row r="10" spans="1:11" x14ac:dyDescent="0.25">
      <c r="A10" s="186" t="s">
        <v>380</v>
      </c>
      <c r="B10" s="185">
        <v>6</v>
      </c>
      <c r="C10" s="186" t="s">
        <v>379</v>
      </c>
      <c r="D10" s="186" t="s">
        <v>378</v>
      </c>
      <c r="E10" s="19">
        <v>2012</v>
      </c>
      <c r="F10" s="19" t="s">
        <v>174</v>
      </c>
      <c r="G10" t="s">
        <v>107</v>
      </c>
      <c r="H10" s="11" t="s">
        <v>161</v>
      </c>
      <c r="I10" s="4">
        <v>3</v>
      </c>
      <c r="J10" s="4">
        <v>3</v>
      </c>
      <c r="K10" s="28">
        <f t="shared" si="0"/>
        <v>100</v>
      </c>
    </row>
    <row r="11" spans="1:11" x14ac:dyDescent="0.25">
      <c r="A11" s="186" t="s">
        <v>380</v>
      </c>
      <c r="B11" s="185">
        <v>6</v>
      </c>
      <c r="C11" s="186" t="s">
        <v>379</v>
      </c>
      <c r="D11" s="186" t="s">
        <v>378</v>
      </c>
      <c r="E11" s="19">
        <v>2012</v>
      </c>
      <c r="F11" s="19" t="s">
        <v>174</v>
      </c>
      <c r="G11" t="s">
        <v>106</v>
      </c>
      <c r="H11" s="11" t="s">
        <v>179</v>
      </c>
      <c r="I11" s="4">
        <v>6</v>
      </c>
      <c r="J11" s="4">
        <v>1</v>
      </c>
      <c r="K11" s="28">
        <f t="shared" si="0"/>
        <v>16.666666666666664</v>
      </c>
    </row>
    <row r="12" spans="1:11" x14ac:dyDescent="0.25">
      <c r="A12" s="186" t="s">
        <v>380</v>
      </c>
      <c r="B12" s="185">
        <v>6</v>
      </c>
      <c r="C12" s="186" t="s">
        <v>379</v>
      </c>
      <c r="D12" s="186" t="s">
        <v>378</v>
      </c>
      <c r="E12" s="19">
        <v>2012</v>
      </c>
      <c r="F12" s="19" t="s">
        <v>174</v>
      </c>
      <c r="G12" s="17" t="s">
        <v>106</v>
      </c>
      <c r="H12" s="11" t="s">
        <v>162</v>
      </c>
      <c r="I12" s="4">
        <v>6</v>
      </c>
      <c r="J12" s="4">
        <v>2</v>
      </c>
      <c r="K12" s="28">
        <f t="shared" si="0"/>
        <v>33.333333333333329</v>
      </c>
    </row>
    <row r="13" spans="1:11" s="1" customFormat="1" x14ac:dyDescent="0.25">
      <c r="A13" s="186" t="s">
        <v>380</v>
      </c>
      <c r="B13" s="185">
        <v>6</v>
      </c>
      <c r="C13" s="186" t="s">
        <v>379</v>
      </c>
      <c r="D13" s="186" t="s">
        <v>378</v>
      </c>
      <c r="E13" s="19">
        <v>2012</v>
      </c>
      <c r="F13" s="19" t="s">
        <v>174</v>
      </c>
      <c r="G13" s="17" t="s">
        <v>106</v>
      </c>
      <c r="H13" s="11" t="s">
        <v>180</v>
      </c>
      <c r="I13" s="4">
        <v>6</v>
      </c>
      <c r="J13" s="4">
        <v>3</v>
      </c>
      <c r="K13" s="28">
        <f t="shared" si="0"/>
        <v>50</v>
      </c>
    </row>
    <row r="14" spans="1:11" s="1" customFormat="1" x14ac:dyDescent="0.25">
      <c r="A14" s="186" t="s">
        <v>380</v>
      </c>
      <c r="B14" s="185">
        <v>6</v>
      </c>
      <c r="C14" s="186" t="s">
        <v>379</v>
      </c>
      <c r="D14" s="186" t="s">
        <v>378</v>
      </c>
      <c r="E14" s="11">
        <v>2014</v>
      </c>
      <c r="F14" s="19" t="s">
        <v>183</v>
      </c>
      <c r="G14" t="s">
        <v>107</v>
      </c>
      <c r="H14" s="11" t="s">
        <v>161</v>
      </c>
      <c r="I14" s="4">
        <v>5</v>
      </c>
      <c r="J14" s="4">
        <v>4</v>
      </c>
      <c r="K14" s="28">
        <f t="shared" si="0"/>
        <v>80</v>
      </c>
    </row>
    <row r="15" spans="1:11" s="1" customFormat="1" x14ac:dyDescent="0.25">
      <c r="A15" s="186" t="s">
        <v>380</v>
      </c>
      <c r="B15" s="185">
        <v>6</v>
      </c>
      <c r="C15" s="186" t="s">
        <v>379</v>
      </c>
      <c r="D15" s="186" t="s">
        <v>378</v>
      </c>
      <c r="E15" s="11">
        <v>2014</v>
      </c>
      <c r="F15" s="19" t="s">
        <v>183</v>
      </c>
      <c r="G15" t="s">
        <v>106</v>
      </c>
      <c r="H15" s="11" t="s">
        <v>184</v>
      </c>
      <c r="I15" s="4">
        <v>5</v>
      </c>
      <c r="J15" s="4">
        <v>2</v>
      </c>
      <c r="K15" s="28">
        <f t="shared" si="0"/>
        <v>40</v>
      </c>
    </row>
    <row r="16" spans="1:11" s="1" customFormat="1" x14ac:dyDescent="0.25">
      <c r="A16" s="186" t="s">
        <v>380</v>
      </c>
      <c r="B16" s="185">
        <v>6</v>
      </c>
      <c r="C16" s="186" t="s">
        <v>379</v>
      </c>
      <c r="D16" s="186" t="s">
        <v>378</v>
      </c>
      <c r="E16" s="11">
        <v>2014</v>
      </c>
      <c r="F16" s="19" t="s">
        <v>183</v>
      </c>
      <c r="G16" s="17" t="s">
        <v>106</v>
      </c>
      <c r="H16" s="11" t="s">
        <v>162</v>
      </c>
      <c r="I16" s="4">
        <v>5</v>
      </c>
      <c r="J16" s="4">
        <v>4</v>
      </c>
      <c r="K16" s="28">
        <f t="shared" si="0"/>
        <v>80</v>
      </c>
    </row>
    <row r="17" spans="1:11" x14ac:dyDescent="0.25">
      <c r="A17" s="186" t="s">
        <v>380</v>
      </c>
      <c r="B17" s="185">
        <v>6</v>
      </c>
      <c r="C17" s="186" t="s">
        <v>379</v>
      </c>
      <c r="D17" s="186" t="s">
        <v>378</v>
      </c>
      <c r="E17" s="11">
        <v>2014</v>
      </c>
      <c r="F17" s="19" t="s">
        <v>183</v>
      </c>
      <c r="G17" s="17" t="s">
        <v>106</v>
      </c>
      <c r="H17" s="11" t="s">
        <v>180</v>
      </c>
      <c r="I17" s="4">
        <v>5</v>
      </c>
      <c r="J17" s="4">
        <v>5</v>
      </c>
      <c r="K17" s="28">
        <f t="shared" si="0"/>
        <v>100</v>
      </c>
    </row>
    <row r="18" spans="1:11" x14ac:dyDescent="0.25">
      <c r="D18" s="8" t="s">
        <v>301</v>
      </c>
      <c r="E18" s="11">
        <v>2015</v>
      </c>
      <c r="F18" s="19" t="s">
        <v>198</v>
      </c>
      <c r="G18" t="s">
        <v>107</v>
      </c>
      <c r="H18" s="11" t="s">
        <v>104</v>
      </c>
      <c r="I18" s="4">
        <v>9</v>
      </c>
      <c r="J18" s="4">
        <v>0</v>
      </c>
      <c r="K18" s="28">
        <f t="shared" si="0"/>
        <v>0</v>
      </c>
    </row>
    <row r="19" spans="1:11" x14ac:dyDescent="0.25">
      <c r="D19" s="8" t="s">
        <v>301</v>
      </c>
      <c r="E19" s="11">
        <v>2015</v>
      </c>
      <c r="F19" s="19" t="s">
        <v>198</v>
      </c>
      <c r="G19" t="s">
        <v>106</v>
      </c>
      <c r="H19" s="11" t="s">
        <v>104</v>
      </c>
      <c r="I19" s="4">
        <v>1</v>
      </c>
      <c r="J19" s="4">
        <v>0</v>
      </c>
      <c r="K19" s="28">
        <f t="shared" si="0"/>
        <v>0</v>
      </c>
    </row>
    <row r="20" spans="1:11" x14ac:dyDescent="0.25">
      <c r="A20" s="188" t="s">
        <v>368</v>
      </c>
      <c r="B20" s="187" t="s">
        <v>384</v>
      </c>
      <c r="C20" s="188" t="s">
        <v>383</v>
      </c>
      <c r="D20" s="188" t="s">
        <v>201</v>
      </c>
      <c r="E20" s="11">
        <v>2013</v>
      </c>
      <c r="F20" s="19" t="s">
        <v>202</v>
      </c>
      <c r="G20" t="s">
        <v>107</v>
      </c>
      <c r="H20" s="11" t="s">
        <v>203</v>
      </c>
      <c r="I20" s="4">
        <v>12</v>
      </c>
      <c r="J20" s="4">
        <v>0</v>
      </c>
      <c r="K20" s="28">
        <f t="shared" si="0"/>
        <v>0</v>
      </c>
    </row>
    <row r="21" spans="1:11" x14ac:dyDescent="0.25">
      <c r="A21" s="188" t="s">
        <v>368</v>
      </c>
      <c r="B21" s="187" t="s">
        <v>384</v>
      </c>
      <c r="C21" s="188" t="s">
        <v>383</v>
      </c>
      <c r="D21" s="188" t="s">
        <v>201</v>
      </c>
      <c r="E21" s="11">
        <v>2013</v>
      </c>
      <c r="F21" s="19" t="s">
        <v>202</v>
      </c>
      <c r="G21" t="s">
        <v>106</v>
      </c>
      <c r="H21" s="11" t="s">
        <v>204</v>
      </c>
      <c r="I21" s="4">
        <v>12</v>
      </c>
      <c r="J21" s="4">
        <v>2</v>
      </c>
      <c r="K21" s="28">
        <f t="shared" si="0"/>
        <v>16.666666666666664</v>
      </c>
    </row>
    <row r="22" spans="1:11" x14ac:dyDescent="0.25">
      <c r="A22" s="188" t="s">
        <v>368</v>
      </c>
      <c r="B22" s="187" t="s">
        <v>384</v>
      </c>
      <c r="C22" s="188" t="s">
        <v>383</v>
      </c>
      <c r="D22" s="188" t="s">
        <v>201</v>
      </c>
      <c r="E22" s="11">
        <v>2013</v>
      </c>
      <c r="F22" s="19" t="s">
        <v>202</v>
      </c>
      <c r="G22" t="s">
        <v>106</v>
      </c>
      <c r="H22" s="11" t="s">
        <v>180</v>
      </c>
      <c r="I22" s="4">
        <v>12</v>
      </c>
      <c r="J22" s="4">
        <v>1</v>
      </c>
      <c r="K22" s="28">
        <f t="shared" si="0"/>
        <v>8.3333333333333321</v>
      </c>
    </row>
    <row r="23" spans="1:11" x14ac:dyDescent="0.25">
      <c r="A23" s="188" t="s">
        <v>368</v>
      </c>
      <c r="B23" s="187" t="s">
        <v>384</v>
      </c>
      <c r="C23" s="188" t="s">
        <v>383</v>
      </c>
      <c r="D23" s="188" t="s">
        <v>201</v>
      </c>
      <c r="E23" s="11">
        <v>2016</v>
      </c>
      <c r="F23" s="19" t="s">
        <v>211</v>
      </c>
      <c r="G23" t="s">
        <v>212</v>
      </c>
      <c r="H23" s="11" t="s">
        <v>203</v>
      </c>
      <c r="I23" s="45" t="s">
        <v>311</v>
      </c>
      <c r="J23" s="4">
        <v>0</v>
      </c>
      <c r="K23" s="28">
        <v>0</v>
      </c>
    </row>
    <row r="24" spans="1:11" x14ac:dyDescent="0.25">
      <c r="A24" s="190" t="s">
        <v>368</v>
      </c>
      <c r="B24" s="189" t="s">
        <v>387</v>
      </c>
      <c r="C24" s="190" t="s">
        <v>386</v>
      </c>
      <c r="D24" s="190" t="s">
        <v>385</v>
      </c>
      <c r="E24" s="11">
        <v>2013</v>
      </c>
      <c r="F24" s="19" t="s">
        <v>213</v>
      </c>
      <c r="G24" t="s">
        <v>107</v>
      </c>
      <c r="H24" s="11" t="s">
        <v>203</v>
      </c>
      <c r="I24" s="4">
        <v>7</v>
      </c>
      <c r="J24" s="4">
        <v>0</v>
      </c>
      <c r="K24" s="28">
        <f t="shared" si="0"/>
        <v>0</v>
      </c>
    </row>
    <row r="25" spans="1:11" x14ac:dyDescent="0.25">
      <c r="A25" s="190" t="s">
        <v>368</v>
      </c>
      <c r="B25" s="189" t="s">
        <v>387</v>
      </c>
      <c r="C25" s="190" t="s">
        <v>386</v>
      </c>
      <c r="D25" s="190" t="s">
        <v>385</v>
      </c>
      <c r="E25" s="11">
        <v>2013</v>
      </c>
      <c r="F25" s="19" t="s">
        <v>213</v>
      </c>
      <c r="G25" t="s">
        <v>106</v>
      </c>
      <c r="H25" s="11" t="s">
        <v>99</v>
      </c>
      <c r="I25" s="4">
        <v>7</v>
      </c>
      <c r="J25" s="4">
        <v>2</v>
      </c>
      <c r="K25" s="28">
        <f t="shared" si="0"/>
        <v>28.571428571428569</v>
      </c>
    </row>
    <row r="26" spans="1:11" s="17" customFormat="1" x14ac:dyDescent="0.25">
      <c r="A26" s="192" t="s">
        <v>368</v>
      </c>
      <c r="B26" s="191" t="s">
        <v>389</v>
      </c>
      <c r="C26" s="192" t="s">
        <v>388</v>
      </c>
      <c r="D26" s="192" t="s">
        <v>217</v>
      </c>
      <c r="E26" s="11">
        <v>2010</v>
      </c>
      <c r="F26" s="19" t="s">
        <v>353</v>
      </c>
      <c r="G26" s="17" t="s">
        <v>107</v>
      </c>
      <c r="H26" s="11" t="s">
        <v>354</v>
      </c>
      <c r="I26" s="4">
        <v>28</v>
      </c>
      <c r="J26" s="4">
        <v>0</v>
      </c>
      <c r="K26" s="28">
        <f t="shared" si="0"/>
        <v>0</v>
      </c>
    </row>
    <row r="27" spans="1:11" s="17" customFormat="1" x14ac:dyDescent="0.25">
      <c r="A27" s="192" t="s">
        <v>368</v>
      </c>
      <c r="B27" s="191" t="s">
        <v>389</v>
      </c>
      <c r="C27" s="192" t="s">
        <v>388</v>
      </c>
      <c r="D27" s="192" t="s">
        <v>217</v>
      </c>
      <c r="E27" s="11">
        <v>2010</v>
      </c>
      <c r="F27" s="19" t="s">
        <v>355</v>
      </c>
      <c r="G27" s="17" t="s">
        <v>106</v>
      </c>
      <c r="H27" s="11" t="s">
        <v>354</v>
      </c>
      <c r="I27" s="4">
        <v>27</v>
      </c>
      <c r="J27" s="4">
        <v>0</v>
      </c>
      <c r="K27" s="28">
        <v>0</v>
      </c>
    </row>
    <row r="28" spans="1:11" x14ac:dyDescent="0.25">
      <c r="A28" s="192" t="s">
        <v>368</v>
      </c>
      <c r="B28" s="191" t="s">
        <v>389</v>
      </c>
      <c r="C28" s="192" t="s">
        <v>388</v>
      </c>
      <c r="D28" s="192" t="s">
        <v>217</v>
      </c>
      <c r="E28" s="11">
        <v>2012</v>
      </c>
      <c r="F28" s="19" t="s">
        <v>220</v>
      </c>
      <c r="G28" t="s">
        <v>106</v>
      </c>
      <c r="H28" s="11" t="s">
        <v>99</v>
      </c>
      <c r="I28" s="4">
        <v>11</v>
      </c>
      <c r="J28" s="4">
        <v>2</v>
      </c>
      <c r="K28" s="28">
        <f t="shared" si="0"/>
        <v>18.181818181818183</v>
      </c>
    </row>
    <row r="29" spans="1:11" x14ac:dyDescent="0.25">
      <c r="A29" s="192" t="s">
        <v>368</v>
      </c>
      <c r="B29" s="191" t="s">
        <v>389</v>
      </c>
      <c r="C29" s="192" t="s">
        <v>388</v>
      </c>
      <c r="D29" s="192" t="s">
        <v>217</v>
      </c>
      <c r="E29" s="11">
        <v>2013</v>
      </c>
      <c r="F29" s="19" t="s">
        <v>222</v>
      </c>
      <c r="G29" t="s">
        <v>212</v>
      </c>
      <c r="H29" s="11" t="s">
        <v>184</v>
      </c>
      <c r="I29" s="4">
        <v>5</v>
      </c>
      <c r="J29" s="4">
        <v>1</v>
      </c>
      <c r="K29" s="28">
        <f t="shared" si="0"/>
        <v>20</v>
      </c>
    </row>
    <row r="30" spans="1:11" x14ac:dyDescent="0.25">
      <c r="A30" s="192" t="s">
        <v>368</v>
      </c>
      <c r="B30" s="191" t="s">
        <v>389</v>
      </c>
      <c r="C30" s="192" t="s">
        <v>388</v>
      </c>
      <c r="D30" s="192" t="s">
        <v>217</v>
      </c>
      <c r="E30" s="11">
        <v>2013</v>
      </c>
      <c r="F30" s="19" t="s">
        <v>222</v>
      </c>
      <c r="G30" s="17" t="s">
        <v>212</v>
      </c>
      <c r="H30" s="11" t="s">
        <v>180</v>
      </c>
      <c r="I30" s="4">
        <v>5</v>
      </c>
      <c r="J30" s="4">
        <v>1</v>
      </c>
      <c r="K30" s="28">
        <f t="shared" si="0"/>
        <v>20</v>
      </c>
    </row>
    <row r="31" spans="1:11" x14ac:dyDescent="0.25">
      <c r="A31" s="194" t="s">
        <v>375</v>
      </c>
      <c r="B31" s="193">
        <v>7</v>
      </c>
      <c r="C31" s="194" t="s">
        <v>391</v>
      </c>
      <c r="D31" s="194" t="s">
        <v>390</v>
      </c>
      <c r="E31" s="11">
        <v>2012</v>
      </c>
      <c r="F31" s="19" t="s">
        <v>156</v>
      </c>
      <c r="G31" t="s">
        <v>107</v>
      </c>
      <c r="H31" s="11" t="s">
        <v>161</v>
      </c>
      <c r="I31" s="4">
        <v>13</v>
      </c>
      <c r="J31" s="4">
        <v>2</v>
      </c>
      <c r="K31" s="28">
        <f t="shared" si="0"/>
        <v>15.384615384615385</v>
      </c>
    </row>
    <row r="32" spans="1:11" x14ac:dyDescent="0.25">
      <c r="A32" s="194" t="s">
        <v>375</v>
      </c>
      <c r="B32" s="193">
        <v>7</v>
      </c>
      <c r="C32" s="194" t="s">
        <v>391</v>
      </c>
      <c r="D32" s="194" t="s">
        <v>390</v>
      </c>
      <c r="E32" s="11">
        <v>2012</v>
      </c>
      <c r="F32" s="19" t="s">
        <v>156</v>
      </c>
      <c r="G32" t="s">
        <v>106</v>
      </c>
      <c r="H32" s="11" t="s">
        <v>162</v>
      </c>
      <c r="I32" s="4">
        <v>14</v>
      </c>
      <c r="J32" s="4">
        <v>10</v>
      </c>
      <c r="K32" s="28">
        <f t="shared" si="0"/>
        <v>71.428571428571431</v>
      </c>
    </row>
    <row r="33" spans="1:11" x14ac:dyDescent="0.25">
      <c r="A33" s="196" t="s">
        <v>375</v>
      </c>
      <c r="B33" s="195">
        <v>7</v>
      </c>
      <c r="C33" s="196" t="s">
        <v>391</v>
      </c>
      <c r="D33" s="196" t="s">
        <v>390</v>
      </c>
      <c r="E33" s="11">
        <v>2012</v>
      </c>
      <c r="F33" s="19" t="s">
        <v>156</v>
      </c>
      <c r="G33" s="17" t="s">
        <v>106</v>
      </c>
      <c r="H33" s="11" t="s">
        <v>180</v>
      </c>
      <c r="I33" s="4">
        <v>14</v>
      </c>
      <c r="J33" s="4">
        <v>1</v>
      </c>
      <c r="K33" s="28">
        <f t="shared" si="0"/>
        <v>7.1428571428571423</v>
      </c>
    </row>
    <row r="34" spans="1:11" x14ac:dyDescent="0.25">
      <c r="A34" s="198" t="s">
        <v>375</v>
      </c>
      <c r="B34" s="197">
        <v>2</v>
      </c>
      <c r="C34" s="198" t="s">
        <v>393</v>
      </c>
      <c r="D34" s="198" t="s">
        <v>392</v>
      </c>
      <c r="E34" s="11">
        <v>2012</v>
      </c>
      <c r="F34" s="19" t="s">
        <v>166</v>
      </c>
      <c r="G34" t="s">
        <v>107</v>
      </c>
      <c r="H34" s="11" t="s">
        <v>161</v>
      </c>
      <c r="I34" s="4">
        <v>5</v>
      </c>
      <c r="J34" s="4">
        <v>5</v>
      </c>
      <c r="K34" s="28">
        <f t="shared" si="0"/>
        <v>100</v>
      </c>
    </row>
    <row r="35" spans="1:11" x14ac:dyDescent="0.25">
      <c r="A35" s="198" t="s">
        <v>375</v>
      </c>
      <c r="B35" s="197">
        <v>2</v>
      </c>
      <c r="C35" s="198" t="s">
        <v>393</v>
      </c>
      <c r="D35" s="198" t="s">
        <v>392</v>
      </c>
      <c r="E35" s="11">
        <v>2012</v>
      </c>
      <c r="F35" s="19" t="s">
        <v>166</v>
      </c>
      <c r="G35" t="s">
        <v>106</v>
      </c>
      <c r="H35" s="11" t="s">
        <v>162</v>
      </c>
      <c r="I35" s="4">
        <v>5</v>
      </c>
      <c r="J35" s="4">
        <v>4</v>
      </c>
      <c r="K35" s="28">
        <f t="shared" si="0"/>
        <v>80</v>
      </c>
    </row>
    <row r="36" spans="1:11" x14ac:dyDescent="0.25">
      <c r="A36" s="198" t="s">
        <v>375</v>
      </c>
      <c r="B36" s="197">
        <v>2</v>
      </c>
      <c r="C36" s="198" t="s">
        <v>393</v>
      </c>
      <c r="D36" s="198" t="s">
        <v>392</v>
      </c>
      <c r="E36" s="11">
        <v>2013</v>
      </c>
      <c r="F36" s="19" t="s">
        <v>245</v>
      </c>
      <c r="G36" t="s">
        <v>107</v>
      </c>
      <c r="H36" s="11" t="s">
        <v>161</v>
      </c>
      <c r="I36" s="4">
        <v>4</v>
      </c>
      <c r="J36" s="4">
        <v>4</v>
      </c>
      <c r="K36" s="28">
        <f t="shared" si="0"/>
        <v>100</v>
      </c>
    </row>
    <row r="37" spans="1:11" x14ac:dyDescent="0.25">
      <c r="A37" s="198" t="s">
        <v>375</v>
      </c>
      <c r="B37" s="197">
        <v>2</v>
      </c>
      <c r="C37" s="198" t="s">
        <v>393</v>
      </c>
      <c r="D37" s="198" t="s">
        <v>392</v>
      </c>
      <c r="E37" s="11">
        <v>2013</v>
      </c>
      <c r="F37" s="19" t="s">
        <v>245</v>
      </c>
      <c r="G37" s="17" t="s">
        <v>106</v>
      </c>
      <c r="H37" s="11" t="s">
        <v>99</v>
      </c>
      <c r="I37" s="4">
        <v>4</v>
      </c>
      <c r="J37" s="4">
        <v>2</v>
      </c>
      <c r="K37" s="28">
        <f t="shared" si="0"/>
        <v>50</v>
      </c>
    </row>
    <row r="38" spans="1:11" x14ac:dyDescent="0.25">
      <c r="A38" s="198" t="s">
        <v>375</v>
      </c>
      <c r="B38" s="197">
        <v>2</v>
      </c>
      <c r="C38" s="198" t="s">
        <v>393</v>
      </c>
      <c r="D38" s="198" t="s">
        <v>392</v>
      </c>
      <c r="E38" s="11">
        <v>2013</v>
      </c>
      <c r="F38" s="19" t="s">
        <v>245</v>
      </c>
      <c r="G38" s="17" t="s">
        <v>106</v>
      </c>
      <c r="H38" s="11" t="s">
        <v>162</v>
      </c>
      <c r="I38" s="4">
        <v>4</v>
      </c>
      <c r="J38" s="4">
        <v>4</v>
      </c>
      <c r="K38" s="28">
        <f t="shared" si="0"/>
        <v>100</v>
      </c>
    </row>
    <row r="39" spans="1:11" x14ac:dyDescent="0.25">
      <c r="A39" s="198" t="s">
        <v>375</v>
      </c>
      <c r="B39" s="197">
        <v>2</v>
      </c>
      <c r="C39" s="198" t="s">
        <v>393</v>
      </c>
      <c r="D39" s="198" t="s">
        <v>392</v>
      </c>
      <c r="E39" s="11">
        <v>2013</v>
      </c>
      <c r="F39" s="19" t="s">
        <v>245</v>
      </c>
      <c r="G39" s="17" t="s">
        <v>106</v>
      </c>
      <c r="H39" s="11" t="s">
        <v>246</v>
      </c>
      <c r="I39" s="4">
        <v>4</v>
      </c>
      <c r="J39" s="4">
        <v>1</v>
      </c>
      <c r="K39" s="28">
        <f t="shared" si="0"/>
        <v>25</v>
      </c>
    </row>
    <row r="40" spans="1:11" x14ac:dyDescent="0.25">
      <c r="A40" s="198" t="s">
        <v>375</v>
      </c>
      <c r="B40" s="197">
        <v>2</v>
      </c>
      <c r="C40" s="198" t="s">
        <v>393</v>
      </c>
      <c r="D40" s="198" t="s">
        <v>392</v>
      </c>
      <c r="E40" s="11">
        <v>2013</v>
      </c>
      <c r="F40" s="19" t="s">
        <v>245</v>
      </c>
      <c r="G40" s="17" t="s">
        <v>106</v>
      </c>
      <c r="H40" s="11" t="s">
        <v>180</v>
      </c>
      <c r="I40" s="4">
        <v>4</v>
      </c>
      <c r="J40" s="4">
        <v>4</v>
      </c>
      <c r="K40" s="28">
        <f t="shared" si="0"/>
        <v>100</v>
      </c>
    </row>
    <row r="41" spans="1:11" x14ac:dyDescent="0.25">
      <c r="A41" s="198" t="s">
        <v>375</v>
      </c>
      <c r="B41" s="197">
        <v>2</v>
      </c>
      <c r="C41" s="198" t="s">
        <v>393</v>
      </c>
      <c r="D41" s="198" t="s">
        <v>392</v>
      </c>
      <c r="E41" s="11">
        <v>2014</v>
      </c>
      <c r="F41" s="19" t="s">
        <v>248</v>
      </c>
      <c r="G41" t="s">
        <v>107</v>
      </c>
      <c r="H41" s="11" t="s">
        <v>161</v>
      </c>
      <c r="I41" s="4">
        <v>6</v>
      </c>
      <c r="J41" s="4">
        <v>6</v>
      </c>
      <c r="K41" s="28">
        <f t="shared" si="0"/>
        <v>100</v>
      </c>
    </row>
    <row r="42" spans="1:11" x14ac:dyDescent="0.25">
      <c r="A42" s="200" t="s">
        <v>368</v>
      </c>
      <c r="B42" s="199">
        <v>30</v>
      </c>
      <c r="C42" s="200" t="s">
        <v>261</v>
      </c>
      <c r="D42" s="200" t="s">
        <v>394</v>
      </c>
      <c r="E42" s="11">
        <v>2014</v>
      </c>
      <c r="F42" s="19" t="s">
        <v>248</v>
      </c>
      <c r="G42" t="s">
        <v>107</v>
      </c>
      <c r="H42" s="11" t="s">
        <v>203</v>
      </c>
      <c r="I42" s="4">
        <v>4</v>
      </c>
      <c r="J42" s="4">
        <v>0</v>
      </c>
      <c r="K42" s="28">
        <f t="shared" si="0"/>
        <v>0</v>
      </c>
    </row>
    <row r="43" spans="1:11" x14ac:dyDescent="0.25">
      <c r="A43" s="202" t="s">
        <v>368</v>
      </c>
      <c r="B43" s="201">
        <v>31</v>
      </c>
      <c r="C43" s="202" t="s">
        <v>395</v>
      </c>
      <c r="D43" s="202" t="s">
        <v>396</v>
      </c>
      <c r="E43" s="11">
        <v>2014</v>
      </c>
      <c r="F43" s="19" t="s">
        <v>248</v>
      </c>
      <c r="G43" t="s">
        <v>107</v>
      </c>
      <c r="H43" s="11" t="s">
        <v>203</v>
      </c>
      <c r="I43" s="4">
        <v>8</v>
      </c>
      <c r="J43" s="4">
        <v>0</v>
      </c>
      <c r="K43" s="28">
        <f t="shared" si="0"/>
        <v>0</v>
      </c>
    </row>
    <row r="44" spans="1:11" x14ac:dyDescent="0.25">
      <c r="A44" s="204" t="s">
        <v>368</v>
      </c>
      <c r="B44" s="203" t="s">
        <v>397</v>
      </c>
      <c r="C44" s="204" t="s">
        <v>269</v>
      </c>
      <c r="D44" s="204" t="s">
        <v>269</v>
      </c>
      <c r="E44" s="11">
        <v>2014</v>
      </c>
      <c r="F44" s="19" t="s">
        <v>271</v>
      </c>
      <c r="G44" t="s">
        <v>107</v>
      </c>
      <c r="H44" s="11" t="s">
        <v>161</v>
      </c>
      <c r="I44" s="4">
        <v>8</v>
      </c>
      <c r="J44" s="4">
        <v>8</v>
      </c>
      <c r="K44" s="28">
        <f t="shared" si="0"/>
        <v>100</v>
      </c>
    </row>
    <row r="45" spans="1:11" x14ac:dyDescent="0.25">
      <c r="A45" s="204" t="s">
        <v>368</v>
      </c>
      <c r="B45" s="203" t="s">
        <v>397</v>
      </c>
      <c r="C45" s="204" t="s">
        <v>269</v>
      </c>
      <c r="D45" s="204" t="s">
        <v>269</v>
      </c>
      <c r="E45" s="11">
        <v>2014</v>
      </c>
      <c r="F45" s="19" t="s">
        <v>271</v>
      </c>
      <c r="G45" t="s">
        <v>106</v>
      </c>
      <c r="H45" s="11" t="s">
        <v>162</v>
      </c>
      <c r="I45" s="4">
        <v>8</v>
      </c>
      <c r="J45" s="4">
        <v>1</v>
      </c>
      <c r="K45" s="28">
        <f t="shared" si="0"/>
        <v>12.5</v>
      </c>
    </row>
    <row r="46" spans="1:11" x14ac:dyDescent="0.25">
      <c r="A46" s="204" t="s">
        <v>368</v>
      </c>
      <c r="B46" s="203" t="s">
        <v>397</v>
      </c>
      <c r="C46" s="204" t="s">
        <v>269</v>
      </c>
      <c r="D46" s="204" t="s">
        <v>269</v>
      </c>
      <c r="E46" s="11">
        <v>2014</v>
      </c>
      <c r="F46" s="19" t="s">
        <v>271</v>
      </c>
      <c r="G46" s="17" t="s">
        <v>106</v>
      </c>
      <c r="H46" s="11" t="s">
        <v>180</v>
      </c>
      <c r="I46" s="4">
        <v>8</v>
      </c>
      <c r="J46" s="4">
        <v>2</v>
      </c>
      <c r="K46" s="28">
        <f t="shared" si="0"/>
        <v>25</v>
      </c>
    </row>
    <row r="47" spans="1:11" x14ac:dyDescent="0.25">
      <c r="A47" s="206" t="s">
        <v>368</v>
      </c>
      <c r="B47" s="205" t="s">
        <v>400</v>
      </c>
      <c r="C47" s="206" t="s">
        <v>399</v>
      </c>
      <c r="D47" s="206" t="s">
        <v>398</v>
      </c>
      <c r="E47" s="11">
        <v>2011</v>
      </c>
      <c r="F47" s="19" t="s">
        <v>280</v>
      </c>
      <c r="G47" t="s">
        <v>107</v>
      </c>
      <c r="H47" s="11" t="s">
        <v>203</v>
      </c>
      <c r="I47" s="4">
        <v>18</v>
      </c>
      <c r="J47" s="4">
        <v>0</v>
      </c>
      <c r="K47" s="28">
        <f t="shared" si="0"/>
        <v>0</v>
      </c>
    </row>
    <row r="48" spans="1:11" x14ac:dyDescent="0.25">
      <c r="A48" s="206" t="s">
        <v>368</v>
      </c>
      <c r="B48" s="205" t="s">
        <v>400</v>
      </c>
      <c r="C48" s="206" t="s">
        <v>399</v>
      </c>
      <c r="D48" s="206" t="s">
        <v>398</v>
      </c>
      <c r="E48" s="11">
        <v>2011</v>
      </c>
      <c r="F48" s="19" t="s">
        <v>280</v>
      </c>
      <c r="G48" t="s">
        <v>106</v>
      </c>
      <c r="H48" s="11" t="s">
        <v>99</v>
      </c>
      <c r="I48" s="4">
        <v>23</v>
      </c>
      <c r="J48" s="4">
        <v>2</v>
      </c>
      <c r="K48" s="28">
        <f t="shared" si="0"/>
        <v>8.695652173913043</v>
      </c>
    </row>
    <row r="49" spans="1:11" x14ac:dyDescent="0.25">
      <c r="A49" s="208" t="s">
        <v>368</v>
      </c>
      <c r="B49" s="207" t="s">
        <v>402</v>
      </c>
      <c r="C49" s="208" t="s">
        <v>401</v>
      </c>
      <c r="D49" s="208" t="s">
        <v>285</v>
      </c>
      <c r="E49" s="11">
        <v>2009</v>
      </c>
      <c r="F49" s="19" t="s">
        <v>319</v>
      </c>
      <c r="G49" t="s">
        <v>320</v>
      </c>
      <c r="H49" s="11" t="s">
        <v>161</v>
      </c>
      <c r="I49" s="4">
        <v>23</v>
      </c>
      <c r="J49" s="4">
        <v>7</v>
      </c>
      <c r="K49" s="28">
        <f t="shared" si="0"/>
        <v>30.434782608695656</v>
      </c>
    </row>
    <row r="50" spans="1:11" x14ac:dyDescent="0.25">
      <c r="A50" s="208" t="s">
        <v>368</v>
      </c>
      <c r="B50" s="207" t="s">
        <v>402</v>
      </c>
      <c r="C50" s="208" t="s">
        <v>401</v>
      </c>
      <c r="D50" s="208" t="s">
        <v>285</v>
      </c>
      <c r="E50" s="11">
        <v>2009</v>
      </c>
      <c r="F50" s="19" t="s">
        <v>319</v>
      </c>
      <c r="G50" t="s">
        <v>106</v>
      </c>
      <c r="H50" s="11" t="s">
        <v>99</v>
      </c>
      <c r="I50" s="4">
        <v>23</v>
      </c>
      <c r="J50" s="4">
        <v>2</v>
      </c>
      <c r="K50" s="28">
        <f t="shared" si="0"/>
        <v>8.695652173913043</v>
      </c>
    </row>
    <row r="51" spans="1:11" x14ac:dyDescent="0.25">
      <c r="A51" s="208" t="s">
        <v>368</v>
      </c>
      <c r="B51" s="207" t="s">
        <v>402</v>
      </c>
      <c r="C51" s="208" t="s">
        <v>401</v>
      </c>
      <c r="D51" s="208" t="s">
        <v>285</v>
      </c>
      <c r="E51" s="11">
        <v>2009</v>
      </c>
      <c r="F51" s="19" t="s">
        <v>319</v>
      </c>
      <c r="G51" s="17" t="s">
        <v>106</v>
      </c>
      <c r="H51" s="11" t="s">
        <v>180</v>
      </c>
      <c r="I51" s="4">
        <v>23</v>
      </c>
      <c r="J51" s="4">
        <v>1</v>
      </c>
      <c r="K51" s="28">
        <f t="shared" si="0"/>
        <v>4.3478260869565215</v>
      </c>
    </row>
    <row r="52" spans="1:11" x14ac:dyDescent="0.25">
      <c r="I52" s="4"/>
      <c r="J52" s="4"/>
      <c r="K52" s="28"/>
    </row>
    <row r="53" spans="1:11" x14ac:dyDescent="0.25">
      <c r="I53" s="4"/>
      <c r="J53" s="4"/>
      <c r="K53" s="28"/>
    </row>
    <row r="54" spans="1:11" x14ac:dyDescent="0.25">
      <c r="I54" s="4"/>
      <c r="J54" s="4"/>
      <c r="K54" s="28"/>
    </row>
    <row r="55" spans="1:11" x14ac:dyDescent="0.25">
      <c r="I55" s="4"/>
      <c r="J55" s="4"/>
      <c r="K55" s="28"/>
    </row>
    <row r="56" spans="1:11" x14ac:dyDescent="0.25">
      <c r="I56" s="4"/>
      <c r="J56" s="4"/>
      <c r="K56" s="28"/>
    </row>
    <row r="57" spans="1:11" x14ac:dyDescent="0.25">
      <c r="I57" s="4"/>
      <c r="J57" s="4"/>
      <c r="K57" s="28"/>
    </row>
    <row r="58" spans="1:11" x14ac:dyDescent="0.25">
      <c r="I58" s="4"/>
      <c r="J58" s="4"/>
      <c r="K58" s="2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workbookViewId="0">
      <selection activeCell="G8" sqref="G8"/>
    </sheetView>
  </sheetViews>
  <sheetFormatPr defaultRowHeight="15" x14ac:dyDescent="0.25"/>
  <cols>
    <col min="2" max="2" width="11.85546875" customWidth="1"/>
    <col min="3" max="3" width="6.7109375" customWidth="1"/>
    <col min="4" max="4" width="11" style="1" customWidth="1"/>
    <col min="5" max="5" width="10.5703125" style="1" customWidth="1"/>
    <col min="6" max="6" width="13.28515625" style="1" customWidth="1"/>
    <col min="7" max="8" width="13.7109375" style="1" customWidth="1"/>
    <col min="9" max="9" width="9.85546875" style="1" bestFit="1" customWidth="1"/>
    <col min="10" max="10" width="14.5703125" customWidth="1"/>
  </cols>
  <sheetData>
    <row r="1" spans="1:11" s="3" customFormat="1" ht="30" x14ac:dyDescent="0.25">
      <c r="A1" s="3" t="s">
        <v>6</v>
      </c>
      <c r="B1" s="3" t="s">
        <v>7</v>
      </c>
      <c r="C1" s="3" t="s">
        <v>8</v>
      </c>
      <c r="D1" s="3" t="s">
        <v>0</v>
      </c>
      <c r="E1" s="3" t="s">
        <v>11</v>
      </c>
      <c r="F1" s="3" t="s">
        <v>65</v>
      </c>
      <c r="G1" s="3" t="s">
        <v>66</v>
      </c>
      <c r="H1" s="3" t="s">
        <v>67</v>
      </c>
      <c r="I1" s="3" t="s">
        <v>3</v>
      </c>
      <c r="J1" s="3" t="s">
        <v>4</v>
      </c>
      <c r="K1" s="3" t="s">
        <v>12</v>
      </c>
    </row>
    <row r="15" spans="1:11" x14ac:dyDescent="0.25">
      <c r="E15" s="2"/>
      <c r="F15" s="2"/>
    </row>
    <row r="16" spans="1:11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"/>
  <sheetViews>
    <sheetView workbookViewId="0">
      <selection activeCell="G8" sqref="G8"/>
    </sheetView>
  </sheetViews>
  <sheetFormatPr defaultRowHeight="15" x14ac:dyDescent="0.25"/>
  <cols>
    <col min="2" max="2" width="11.85546875" customWidth="1"/>
    <col min="3" max="3" width="6.7109375" customWidth="1"/>
    <col min="4" max="4" width="14.42578125" customWidth="1"/>
    <col min="5" max="6" width="14.42578125" style="1" customWidth="1"/>
    <col min="7" max="7" width="14" style="1" customWidth="1"/>
    <col min="8" max="8" width="18.85546875" customWidth="1"/>
    <col min="9" max="9" width="18.7109375" customWidth="1"/>
    <col min="10" max="11" width="11.140625" customWidth="1"/>
    <col min="12" max="12" width="11.5703125" customWidth="1"/>
  </cols>
  <sheetData>
    <row r="1" spans="1:12" s="3" customFormat="1" ht="30" x14ac:dyDescent="0.25">
      <c r="A1" s="3" t="s">
        <v>6</v>
      </c>
      <c r="B1" s="3" t="s">
        <v>7</v>
      </c>
      <c r="C1" s="3" t="s">
        <v>8</v>
      </c>
      <c r="D1" s="3" t="s">
        <v>13</v>
      </c>
      <c r="E1" s="3" t="s">
        <v>1</v>
      </c>
      <c r="F1" s="3" t="s">
        <v>2</v>
      </c>
      <c r="G1" s="3" t="s">
        <v>5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</row>
    <row r="2" spans="1:12" ht="30" x14ac:dyDescent="0.25">
      <c r="D2" t="s">
        <v>63</v>
      </c>
      <c r="E2" t="s">
        <v>63</v>
      </c>
      <c r="F2" t="s">
        <v>63</v>
      </c>
      <c r="G2" s="1" t="s">
        <v>76</v>
      </c>
      <c r="H2" s="10" t="s">
        <v>75</v>
      </c>
      <c r="I2" t="s">
        <v>62</v>
      </c>
      <c r="J2" s="215" t="s">
        <v>68</v>
      </c>
      <c r="K2" s="215"/>
      <c r="L2" s="215"/>
    </row>
    <row r="3" spans="1:12" x14ac:dyDescent="0.25">
      <c r="E3" s="1" t="s">
        <v>73</v>
      </c>
      <c r="F3" s="1" t="s">
        <v>74</v>
      </c>
      <c r="I3" s="10" t="s">
        <v>69</v>
      </c>
    </row>
    <row r="4" spans="1:12" x14ac:dyDescent="0.25">
      <c r="I4" t="s">
        <v>70</v>
      </c>
    </row>
    <row r="5" spans="1:12" x14ac:dyDescent="0.25">
      <c r="I5" t="s">
        <v>71</v>
      </c>
    </row>
    <row r="6" spans="1:12" x14ac:dyDescent="0.25">
      <c r="I6" t="s">
        <v>72</v>
      </c>
    </row>
    <row r="15" spans="1:12" s="1" customFormat="1" x14ac:dyDescent="0.25">
      <c r="A15"/>
      <c r="B15"/>
      <c r="C15"/>
      <c r="D15"/>
    </row>
    <row r="16" spans="1:12" s="1" customFormat="1" x14ac:dyDescent="0.25">
      <c r="A16"/>
      <c r="B16"/>
      <c r="C16"/>
      <c r="D16"/>
    </row>
    <row r="17" spans="1:4" s="1" customFormat="1" x14ac:dyDescent="0.25">
      <c r="A17"/>
      <c r="B17"/>
      <c r="C17"/>
      <c r="D17"/>
    </row>
    <row r="18" spans="1:4" s="1" customFormat="1" x14ac:dyDescent="0.25">
      <c r="A18"/>
      <c r="B18"/>
      <c r="C18"/>
      <c r="D18"/>
    </row>
  </sheetData>
  <mergeCells count="1">
    <mergeCell ref="J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"/>
  <sheetViews>
    <sheetView workbookViewId="0">
      <selection activeCell="G8" sqref="G8"/>
    </sheetView>
  </sheetViews>
  <sheetFormatPr defaultRowHeight="15" x14ac:dyDescent="0.25"/>
  <cols>
    <col min="2" max="2" width="11.85546875" customWidth="1"/>
    <col min="3" max="3" width="6.7109375" customWidth="1"/>
    <col min="4" max="4" width="12.5703125" customWidth="1"/>
    <col min="5" max="5" width="25.5703125" style="1" customWidth="1"/>
    <col min="6" max="6" width="17.7109375" customWidth="1"/>
  </cols>
  <sheetData>
    <row r="1" spans="1:6" x14ac:dyDescent="0.25">
      <c r="A1" s="3" t="s">
        <v>6</v>
      </c>
      <c r="B1" s="3" t="s">
        <v>7</v>
      </c>
      <c r="C1" s="3" t="s">
        <v>8</v>
      </c>
      <c r="D1" s="3" t="s">
        <v>52</v>
      </c>
      <c r="E1" s="3" t="s">
        <v>49</v>
      </c>
      <c r="F1" s="5" t="s">
        <v>77</v>
      </c>
    </row>
    <row r="2" spans="1:6" x14ac:dyDescent="0.25">
      <c r="F2" s="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"/>
  <sheetViews>
    <sheetView workbookViewId="0">
      <selection activeCell="G8" sqref="G8"/>
    </sheetView>
  </sheetViews>
  <sheetFormatPr defaultRowHeight="15" x14ac:dyDescent="0.25"/>
  <cols>
    <col min="2" max="2" width="11.85546875" customWidth="1"/>
    <col min="3" max="3" width="8.140625" customWidth="1"/>
    <col min="4" max="4" width="13.42578125" customWidth="1"/>
    <col min="5" max="5" width="10.42578125" customWidth="1"/>
    <col min="6" max="6" width="13.85546875" customWidth="1"/>
    <col min="7" max="8" width="8.5703125" customWidth="1"/>
    <col min="9" max="9" width="13.7109375" customWidth="1"/>
    <col min="10" max="10" width="20.85546875" customWidth="1"/>
    <col min="11" max="11" width="11" customWidth="1"/>
    <col min="12" max="12" width="11.5703125" customWidth="1"/>
    <col min="13" max="14" width="10.7109375" customWidth="1"/>
    <col min="22" max="22" width="16.7109375" customWidth="1"/>
  </cols>
  <sheetData>
    <row r="1" spans="1:14" s="5" customFormat="1" ht="21" customHeight="1" x14ac:dyDescent="0.25">
      <c r="A1" s="3" t="s">
        <v>6</v>
      </c>
      <c r="B1" s="3" t="s">
        <v>7</v>
      </c>
      <c r="C1" s="3" t="s">
        <v>8</v>
      </c>
      <c r="D1" s="3" t="s">
        <v>51</v>
      </c>
      <c r="E1" s="3" t="s">
        <v>44</v>
      </c>
      <c r="F1" s="3" t="s">
        <v>52</v>
      </c>
      <c r="G1" s="3" t="s">
        <v>56</v>
      </c>
      <c r="H1" s="3" t="s">
        <v>57</v>
      </c>
      <c r="I1" s="3" t="s">
        <v>60</v>
      </c>
      <c r="J1" s="3" t="s">
        <v>53</v>
      </c>
      <c r="K1" s="3" t="s">
        <v>54</v>
      </c>
      <c r="L1" s="3" t="s">
        <v>55</v>
      </c>
      <c r="M1" s="3" t="s">
        <v>58</v>
      </c>
      <c r="N1" s="3" t="s">
        <v>59</v>
      </c>
    </row>
    <row r="2" spans="1:14" x14ac:dyDescent="0.25">
      <c r="D2" s="9"/>
      <c r="I2" s="1" t="s">
        <v>85</v>
      </c>
      <c r="J2" s="1"/>
      <c r="K2" t="s"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"/>
  <sheetViews>
    <sheetView workbookViewId="0">
      <selection activeCell="G8" sqref="G8"/>
    </sheetView>
  </sheetViews>
  <sheetFormatPr defaultRowHeight="15" x14ac:dyDescent="0.25"/>
  <cols>
    <col min="2" max="2" width="11.85546875" customWidth="1"/>
    <col min="3" max="3" width="6.7109375" customWidth="1"/>
    <col min="4" max="4" width="28.5703125" style="1" customWidth="1"/>
    <col min="5" max="5" width="26.85546875" customWidth="1"/>
    <col min="6" max="6" width="12" customWidth="1"/>
    <col min="8" max="8" width="7.7109375" customWidth="1"/>
    <col min="10" max="11" width="24.140625" customWidth="1"/>
    <col min="12" max="12" width="24" customWidth="1"/>
    <col min="13" max="13" width="21.42578125" customWidth="1"/>
    <col min="14" max="14" width="25.42578125" customWidth="1"/>
    <col min="15" max="15" width="23.85546875" customWidth="1"/>
    <col min="16" max="16" width="48.7109375" customWidth="1"/>
  </cols>
  <sheetData>
    <row r="1" spans="1:16" s="3" customFormat="1" ht="36.75" customHeight="1" x14ac:dyDescent="0.25">
      <c r="A1" s="3" t="s">
        <v>6</v>
      </c>
      <c r="B1" s="3" t="s">
        <v>7</v>
      </c>
      <c r="C1" s="3" t="s">
        <v>8</v>
      </c>
      <c r="D1" s="3" t="s">
        <v>10</v>
      </c>
      <c r="E1" s="3" t="s">
        <v>26</v>
      </c>
      <c r="F1" s="3" t="s">
        <v>30</v>
      </c>
      <c r="G1" s="3" t="s">
        <v>31</v>
      </c>
      <c r="H1" s="3" t="s">
        <v>27</v>
      </c>
      <c r="I1" s="3" t="s">
        <v>32</v>
      </c>
      <c r="J1" s="3" t="s">
        <v>33</v>
      </c>
      <c r="K1" s="3" t="s">
        <v>39</v>
      </c>
      <c r="L1" s="3" t="s">
        <v>36</v>
      </c>
      <c r="M1" s="3" t="s">
        <v>37</v>
      </c>
      <c r="N1" s="3" t="s">
        <v>28</v>
      </c>
      <c r="O1" s="3" t="s">
        <v>29</v>
      </c>
      <c r="P1" s="3" t="s">
        <v>38</v>
      </c>
    </row>
    <row r="2" spans="1:16" x14ac:dyDescent="0.25">
      <c r="D2" s="3" t="s">
        <v>9</v>
      </c>
      <c r="E2" t="s">
        <v>35</v>
      </c>
      <c r="J2" t="s">
        <v>34</v>
      </c>
      <c r="K2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Bacteria</vt:lpstr>
      <vt:lpstr>Viruses</vt:lpstr>
      <vt:lpstr>Movi &amp; Sinus Tumor</vt:lpstr>
      <vt:lpstr>Parasites</vt:lpstr>
      <vt:lpstr>Herd Demographics</vt:lpstr>
      <vt:lpstr>Environment</vt:lpstr>
      <vt:lpstr>Gene Transcription data</vt:lpstr>
      <vt:lpstr>Animal Capture</vt:lpstr>
      <vt:lpstr>Historical</vt:lpstr>
      <vt:lpstr>Situational</vt:lpstr>
    </vt:vector>
  </TitlesOfParts>
  <Company>Department of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Cox</dc:creator>
  <cp:lastModifiedBy>Kathy Archer</cp:lastModifiedBy>
  <dcterms:created xsi:type="dcterms:W3CDTF">2014-07-15T16:37:27Z</dcterms:created>
  <dcterms:modified xsi:type="dcterms:W3CDTF">2018-03-09T21:32:00Z</dcterms:modified>
</cp:coreProperties>
</file>